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56" i="1"/>
  <c r="D153"/>
  <c r="E153" s="1"/>
  <c r="C153"/>
  <c r="D152"/>
  <c r="E152" s="1"/>
  <c r="C152"/>
  <c r="D151"/>
  <c r="E151" s="1"/>
  <c r="C151"/>
  <c r="D149"/>
  <c r="E149" s="1"/>
  <c r="C149"/>
  <c r="D148"/>
  <c r="E148" s="1"/>
  <c r="C148"/>
  <c r="D147"/>
  <c r="E147" s="1"/>
  <c r="C147"/>
  <c r="D145"/>
  <c r="E145" s="1"/>
  <c r="C145"/>
  <c r="D144"/>
  <c r="E144" s="1"/>
  <c r="C144"/>
  <c r="D143"/>
  <c r="E143" s="1"/>
  <c r="C143"/>
  <c r="D141"/>
  <c r="E141" s="1"/>
  <c r="C141"/>
  <c r="D140"/>
  <c r="E140" s="1"/>
  <c r="C140"/>
  <c r="D139"/>
  <c r="E139" s="1"/>
  <c r="C139"/>
  <c r="E137"/>
  <c r="C137"/>
  <c r="D136"/>
  <c r="E136" s="1"/>
  <c r="C136"/>
  <c r="D135"/>
  <c r="E135" s="1"/>
  <c r="C135"/>
  <c r="D133"/>
  <c r="E133" s="1"/>
  <c r="C133"/>
  <c r="D132"/>
  <c r="E132" s="1"/>
  <c r="C132"/>
  <c r="D131"/>
  <c r="E131" s="1"/>
  <c r="C131"/>
  <c r="D129"/>
  <c r="E129" s="1"/>
  <c r="C129"/>
  <c r="D128"/>
  <c r="E128" s="1"/>
  <c r="C128"/>
  <c r="D127"/>
  <c r="E127" s="1"/>
  <c r="C127"/>
  <c r="D125"/>
  <c r="E125" s="1"/>
  <c r="C125"/>
  <c r="D124"/>
  <c r="E124" s="1"/>
  <c r="C124"/>
  <c r="D123"/>
  <c r="E123" s="1"/>
  <c r="C123"/>
  <c r="D121"/>
  <c r="E121" s="1"/>
  <c r="C121"/>
  <c r="D120"/>
  <c r="E120" s="1"/>
  <c r="C120"/>
  <c r="D119"/>
  <c r="E119" s="1"/>
  <c r="C119"/>
  <c r="D117"/>
  <c r="E117" s="1"/>
  <c r="C117"/>
  <c r="D116"/>
  <c r="E116" s="1"/>
  <c r="C116"/>
  <c r="D115"/>
  <c r="E115" s="1"/>
  <c r="C115"/>
  <c r="D113"/>
  <c r="E113" s="1"/>
  <c r="C113"/>
  <c r="D112"/>
  <c r="E112" s="1"/>
  <c r="C112"/>
  <c r="D111"/>
  <c r="E111" s="1"/>
  <c r="C111"/>
  <c r="D109"/>
  <c r="E109" s="1"/>
  <c r="C109"/>
  <c r="D108"/>
  <c r="E108" s="1"/>
  <c r="C108"/>
  <c r="D107"/>
  <c r="E107" s="1"/>
  <c r="C107"/>
  <c r="D105"/>
  <c r="E105" s="1"/>
  <c r="C105"/>
  <c r="D104"/>
  <c r="E104" s="1"/>
  <c r="C104"/>
  <c r="D103"/>
  <c r="E103" s="1"/>
  <c r="C103"/>
  <c r="D101"/>
  <c r="E101" s="1"/>
  <c r="C101"/>
  <c r="D100"/>
  <c r="E100" s="1"/>
  <c r="C100"/>
  <c r="D99"/>
  <c r="E99" s="1"/>
  <c r="C99"/>
  <c r="D97"/>
  <c r="E97" s="1"/>
  <c r="C97"/>
  <c r="D96"/>
  <c r="E96" s="1"/>
  <c r="C96"/>
  <c r="D95"/>
  <c r="E95" s="1"/>
  <c r="C95"/>
  <c r="D93"/>
  <c r="E93" s="1"/>
  <c r="C93"/>
  <c r="D92"/>
  <c r="E92" s="1"/>
  <c r="C92"/>
  <c r="D91"/>
  <c r="E91" s="1"/>
  <c r="C91"/>
  <c r="D89"/>
  <c r="E89" s="1"/>
  <c r="C89"/>
  <c r="D88"/>
  <c r="E88" s="1"/>
  <c r="C88"/>
  <c r="D87"/>
  <c r="E87" s="1"/>
  <c r="C87"/>
  <c r="D85"/>
  <c r="E85" s="1"/>
  <c r="C85"/>
  <c r="D84"/>
  <c r="E84" s="1"/>
  <c r="C84"/>
  <c r="D83"/>
  <c r="E83" s="1"/>
  <c r="C83"/>
  <c r="D81"/>
  <c r="E81" s="1"/>
  <c r="C81"/>
  <c r="D80"/>
  <c r="E80" s="1"/>
  <c r="C80"/>
  <c r="D79"/>
  <c r="E79" s="1"/>
  <c r="C79"/>
  <c r="D77"/>
  <c r="E77" s="1"/>
  <c r="C77"/>
  <c r="D76"/>
  <c r="E76" s="1"/>
  <c r="C76"/>
  <c r="D75"/>
  <c r="E75" s="1"/>
  <c r="C75"/>
  <c r="D73"/>
  <c r="E73" s="1"/>
  <c r="C73"/>
  <c r="D72"/>
  <c r="E72" s="1"/>
  <c r="C72"/>
  <c r="D71"/>
  <c r="E71" s="1"/>
  <c r="C71"/>
  <c r="D69"/>
  <c r="E69" s="1"/>
  <c r="C69"/>
  <c r="D68"/>
  <c r="E68" s="1"/>
  <c r="C68"/>
  <c r="D67"/>
  <c r="E67" s="1"/>
  <c r="C67"/>
  <c r="D65"/>
  <c r="E65" s="1"/>
  <c r="C65"/>
  <c r="D64"/>
  <c r="E64" s="1"/>
  <c r="C64"/>
  <c r="D63"/>
  <c r="E63" s="1"/>
  <c r="C63"/>
  <c r="D61"/>
  <c r="E61" s="1"/>
  <c r="C61"/>
  <c r="D60"/>
  <c r="E60" s="1"/>
  <c r="C60"/>
  <c r="D59"/>
  <c r="E59" s="1"/>
  <c r="C59"/>
  <c r="D57"/>
  <c r="E57" s="1"/>
  <c r="C57"/>
  <c r="D56"/>
  <c r="E56" s="1"/>
  <c r="C56"/>
  <c r="D55"/>
  <c r="E55" s="1"/>
  <c r="C55"/>
  <c r="D53"/>
  <c r="E53" s="1"/>
  <c r="C53"/>
  <c r="D52"/>
  <c r="E52" s="1"/>
  <c r="C52"/>
  <c r="D51"/>
  <c r="E51" s="1"/>
  <c r="C51"/>
  <c r="D49"/>
  <c r="E49" s="1"/>
  <c r="C49"/>
  <c r="D48"/>
  <c r="E48" s="1"/>
  <c r="C48"/>
  <c r="D47"/>
  <c r="E47" s="1"/>
  <c r="C47"/>
  <c r="D45"/>
  <c r="E45" s="1"/>
  <c r="C45"/>
  <c r="D44"/>
  <c r="E44" s="1"/>
  <c r="C44"/>
  <c r="D43"/>
  <c r="E43" s="1"/>
  <c r="C43"/>
  <c r="D41"/>
  <c r="E41" s="1"/>
  <c r="C41"/>
  <c r="D40"/>
  <c r="E40" s="1"/>
  <c r="C40"/>
  <c r="D39"/>
  <c r="E39" s="1"/>
  <c r="C39"/>
  <c r="D37"/>
  <c r="E37" s="1"/>
  <c r="C37"/>
  <c r="D36"/>
  <c r="E36" s="1"/>
  <c r="C36"/>
  <c r="D35"/>
  <c r="E35" s="1"/>
  <c r="C35"/>
  <c r="D33"/>
  <c r="E33" s="1"/>
  <c r="C33"/>
  <c r="D32"/>
  <c r="E32" s="1"/>
  <c r="C32"/>
  <c r="D31"/>
  <c r="E31" s="1"/>
  <c r="C31"/>
  <c r="D29"/>
  <c r="E29" s="1"/>
  <c r="C29"/>
  <c r="D28"/>
  <c r="E28" s="1"/>
  <c r="C28"/>
  <c r="D27"/>
  <c r="E27" s="1"/>
  <c r="C27"/>
  <c r="D25"/>
  <c r="E25" s="1"/>
  <c r="C25"/>
  <c r="D24"/>
  <c r="E24" s="1"/>
  <c r="C24"/>
  <c r="D23"/>
  <c r="E23" s="1"/>
  <c r="C23"/>
  <c r="D21"/>
  <c r="E21" s="1"/>
  <c r="C21"/>
  <c r="D20"/>
  <c r="E20" s="1"/>
  <c r="C20"/>
  <c r="D19"/>
  <c r="E19" s="1"/>
  <c r="C19"/>
  <c r="D17"/>
  <c r="E17" s="1"/>
  <c r="C17"/>
  <c r="D16"/>
  <c r="E16" s="1"/>
  <c r="C16"/>
  <c r="D15"/>
  <c r="E15" s="1"/>
  <c r="C15"/>
  <c r="D13"/>
  <c r="E13" s="1"/>
  <c r="C13"/>
  <c r="D12"/>
  <c r="E12" s="1"/>
  <c r="C12"/>
  <c r="D11"/>
  <c r="E11" s="1"/>
  <c r="C11"/>
  <c r="D9"/>
  <c r="E9" s="1"/>
  <c r="C9"/>
  <c r="D8"/>
  <c r="E8" s="1"/>
  <c r="C8"/>
  <c r="D7"/>
  <c r="E7" s="1"/>
  <c r="C7"/>
  <c r="A4"/>
  <c r="A3"/>
  <c r="A2"/>
  <c r="A1"/>
  <c r="F35" l="1"/>
  <c r="F43"/>
  <c r="F51"/>
  <c r="F99"/>
  <c r="F131"/>
  <c r="F31"/>
  <c r="F39"/>
  <c r="F47"/>
  <c r="F55"/>
  <c r="F79"/>
  <c r="F135"/>
  <c r="F151"/>
  <c r="F11"/>
  <c r="F15"/>
  <c r="F83"/>
  <c r="F87"/>
  <c r="F91"/>
  <c r="F107"/>
  <c r="F111"/>
  <c r="F115"/>
  <c r="F119"/>
  <c r="F123"/>
  <c r="F63"/>
  <c r="F67"/>
  <c r="F71"/>
  <c r="F143"/>
  <c r="F7"/>
  <c r="F59"/>
  <c r="F103"/>
  <c r="F139"/>
  <c r="F75" l="1"/>
  <c r="F27"/>
  <c r="F147"/>
  <c r="F127"/>
  <c r="F95"/>
  <c r="F23"/>
  <c r="F19"/>
</calcChain>
</file>

<file path=xl/sharedStrings.xml><?xml version="1.0" encoding="utf-8"?>
<sst xmlns="http://schemas.openxmlformats.org/spreadsheetml/2006/main" count="72" uniqueCount="52">
  <si>
    <t>Место</t>
  </si>
  <si>
    <t>Команда</t>
  </si>
  <si>
    <t>Баллы</t>
  </si>
  <si>
    <t>Сталеплавильное производство</t>
  </si>
  <si>
    <t>ЛГЭК</t>
  </si>
  <si>
    <t xml:space="preserve">  </t>
  </si>
  <si>
    <t>Ремонтное производство</t>
  </si>
  <si>
    <t>Технический центр</t>
  </si>
  <si>
    <t>АГП</t>
  </si>
  <si>
    <t>УЖДТ-1</t>
  </si>
  <si>
    <t>ДП и ОВ</t>
  </si>
  <si>
    <t>Сервисный центр</t>
  </si>
  <si>
    <t>Профком НЛМК</t>
  </si>
  <si>
    <t>Копровый</t>
  </si>
  <si>
    <t>Ферросплавный цех</t>
  </si>
  <si>
    <t>Энерго/производство</t>
  </si>
  <si>
    <t>УТЭЦ-1</t>
  </si>
  <si>
    <t>Центр Энергоэффективности-1</t>
  </si>
  <si>
    <t>Цех водоснабжения</t>
  </si>
  <si>
    <t>ПГП</t>
  </si>
  <si>
    <t>УТЭЦ-2</t>
  </si>
  <si>
    <t>УОТ и ПБ</t>
  </si>
  <si>
    <t>ЦРМО-1</t>
  </si>
  <si>
    <t>Доменный цех №1</t>
  </si>
  <si>
    <t>Огнеупорный</t>
  </si>
  <si>
    <t>Центр Энергоэффективности-3</t>
  </si>
  <si>
    <t>Гипромез-1</t>
  </si>
  <si>
    <t>Центр Энергоэффективности-2</t>
  </si>
  <si>
    <t>ПХПП-1</t>
  </si>
  <si>
    <t>Новолипецкая металлобаза</t>
  </si>
  <si>
    <t>ПДС</t>
  </si>
  <si>
    <t>Газовый-2</t>
  </si>
  <si>
    <t>ЦЭлС</t>
  </si>
  <si>
    <t>Гипромез-2</t>
  </si>
  <si>
    <t>ДАТП</t>
  </si>
  <si>
    <t>КХП</t>
  </si>
  <si>
    <t>ЦРМО-2</t>
  </si>
  <si>
    <t>УЖДТ-2</t>
  </si>
  <si>
    <t>Газовый-1</t>
  </si>
  <si>
    <t>Доменный цех №2</t>
  </si>
  <si>
    <t>Личный зачет</t>
  </si>
  <si>
    <t>Сборная АСУ-ЦАИП-ДКФО</t>
  </si>
  <si>
    <t>5-6</t>
  </si>
  <si>
    <t>8-9</t>
  </si>
  <si>
    <t>12-13</t>
  </si>
  <si>
    <t>16-19</t>
  </si>
  <si>
    <t>20-22</t>
  </si>
  <si>
    <t>23-24</t>
  </si>
  <si>
    <t>26-27</t>
  </si>
  <si>
    <t>вне зачета</t>
  </si>
  <si>
    <t>-</t>
  </si>
  <si>
    <t>Лукин Станислав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</si>
</sst>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sz val="22"/>
      <color indexed="12"/>
      <name val="Times New Roman Cyr"/>
      <charset val="204"/>
    </font>
    <font>
      <b/>
      <sz val="20"/>
      <color indexed="12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sz val="12"/>
      <name val="Arial Cyr"/>
      <charset val="204"/>
    </font>
    <font>
      <b/>
      <sz val="22"/>
      <name val="Times New Roman Cyr"/>
      <family val="1"/>
      <charset val="204"/>
    </font>
    <font>
      <b/>
      <sz val="22"/>
      <color theme="1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8"/>
      <color indexed="12"/>
      <name val="Times New Roman Cyr"/>
      <charset val="204"/>
    </font>
    <font>
      <b/>
      <sz val="16"/>
      <color indexed="12"/>
      <name val="Times New Roman Cyr"/>
      <charset val="204"/>
    </font>
    <font>
      <b/>
      <sz val="12"/>
      <color indexed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0" fillId="0" borderId="6" xfId="0" applyFont="1" applyBorder="1"/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/>
    </xf>
    <xf numFmtId="0" fontId="10" fillId="0" borderId="2" xfId="0" applyFont="1" applyBorder="1"/>
    <xf numFmtId="0" fontId="1" fillId="0" borderId="0" xfId="0" applyFont="1"/>
    <xf numFmtId="0" fontId="14" fillId="0" borderId="0" xfId="0" applyFont="1"/>
    <xf numFmtId="0" fontId="1" fillId="0" borderId="0" xfId="0" applyFont="1" applyAlignment="1">
      <alignment horizontal="center"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/>
    </xf>
    <xf numFmtId="0" fontId="10" fillId="0" borderId="4" xfId="0" applyFont="1" applyBorder="1"/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72;&#1088;&#1090;&#1072;&#1082;&#1080;&#1072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Рабочий"/>
      <sheetName val="Оч.стр. 20"/>
      <sheetName val="список групп"/>
      <sheetName val="Муж"/>
      <sheetName val="Ком муж"/>
      <sheetName val="Протокол-Кмуж"/>
    </sheetNames>
    <sheetDataSet>
      <sheetData sheetId="0" refreshError="1">
        <row r="1">
          <cell r="B1" t="str">
            <v>АНФОО СК "Липецкий Металлург"</v>
          </cell>
        </row>
        <row r="4">
          <cell r="B4" t="str">
            <v>Кубок ПАО НЛМК</v>
          </cell>
        </row>
        <row r="5">
          <cell r="B5" t="str">
            <v>по спортинг-компакту, посвященный 71 годовщине Великой Победы.</v>
          </cell>
        </row>
        <row r="7">
          <cell r="A7" t="str">
            <v>29 апреля 2016г.</v>
          </cell>
        </row>
        <row r="11">
          <cell r="B11">
            <v>1</v>
          </cell>
          <cell r="C11" t="str">
            <v>Куренков Василий</v>
          </cell>
          <cell r="F11" t="str">
            <v>УТЭЦ-1</v>
          </cell>
          <cell r="G11" t="str">
            <v>УТЭЦ-1</v>
          </cell>
          <cell r="H11" t="str">
            <v>Липецк</v>
          </cell>
        </row>
        <row r="12">
          <cell r="B12">
            <v>2</v>
          </cell>
          <cell r="C12" t="str">
            <v>Пашенцев Александр</v>
          </cell>
          <cell r="F12" t="str">
            <v>УТЭЦ-1</v>
          </cell>
          <cell r="G12" t="str">
            <v>УТЭЦ-1</v>
          </cell>
          <cell r="H12" t="str">
            <v>Липецк</v>
          </cell>
        </row>
        <row r="13">
          <cell r="B13">
            <v>3</v>
          </cell>
          <cell r="C13" t="str">
            <v>Слепокуров Дмитрий</v>
          </cell>
          <cell r="F13" t="str">
            <v>УТЭЦ-1</v>
          </cell>
          <cell r="G13" t="str">
            <v>УТЭЦ-1</v>
          </cell>
          <cell r="H13" t="str">
            <v>Липецк</v>
          </cell>
        </row>
        <row r="14">
          <cell r="B14">
            <v>4</v>
          </cell>
          <cell r="C14" t="str">
            <v>Кузнецов Денис</v>
          </cell>
          <cell r="F14" t="str">
            <v>Ремонтное производство</v>
          </cell>
          <cell r="G14" t="str">
            <v>Ремонтное производство</v>
          </cell>
          <cell r="H14" t="str">
            <v>Липецк</v>
          </cell>
        </row>
        <row r="15">
          <cell r="B15">
            <v>5</v>
          </cell>
          <cell r="C15" t="str">
            <v>Колупаев Петр</v>
          </cell>
          <cell r="F15" t="str">
            <v>Ремонтное производство</v>
          </cell>
          <cell r="G15" t="str">
            <v>Ремонтное производство</v>
          </cell>
          <cell r="H15" t="str">
            <v>Липецк</v>
          </cell>
        </row>
        <row r="16">
          <cell r="B16">
            <v>6</v>
          </cell>
          <cell r="C16" t="str">
            <v>Баланцев Александр</v>
          </cell>
          <cell r="F16" t="str">
            <v>Ремонтное производство</v>
          </cell>
          <cell r="G16" t="str">
            <v>Ремонтное производство</v>
          </cell>
          <cell r="H16" t="str">
            <v>Липецк</v>
          </cell>
        </row>
        <row r="17">
          <cell r="B17">
            <v>7</v>
          </cell>
          <cell r="C17" t="str">
            <v>Христофоров Владимир</v>
          </cell>
          <cell r="F17" t="str">
            <v>Энерго/производство</v>
          </cell>
          <cell r="G17" t="str">
            <v>Энерго/производство</v>
          </cell>
          <cell r="H17" t="str">
            <v>Липецк</v>
          </cell>
        </row>
        <row r="18">
          <cell r="B18">
            <v>8</v>
          </cell>
          <cell r="C18" t="str">
            <v>Кузнецов Сергей</v>
          </cell>
          <cell r="F18" t="str">
            <v>Энерго/производство</v>
          </cell>
          <cell r="G18" t="str">
            <v>Энерго/производство</v>
          </cell>
          <cell r="H18" t="str">
            <v>Липецк</v>
          </cell>
        </row>
        <row r="19">
          <cell r="B19">
            <v>9</v>
          </cell>
          <cell r="C19" t="str">
            <v>Лопатин Сергей</v>
          </cell>
          <cell r="F19" t="str">
            <v>Энерго/производство</v>
          </cell>
          <cell r="G19" t="str">
            <v>Энерго/производство</v>
          </cell>
          <cell r="H19" t="str">
            <v>Липецк</v>
          </cell>
        </row>
        <row r="20">
          <cell r="B20">
            <v>10</v>
          </cell>
          <cell r="C20" t="str">
            <v>Лисицкий Олег</v>
          </cell>
          <cell r="F20" t="str">
            <v>Цех водоснабжения</v>
          </cell>
          <cell r="G20" t="str">
            <v>Цех водоснабжения</v>
          </cell>
          <cell r="H20" t="str">
            <v>Липецк</v>
          </cell>
        </row>
        <row r="21">
          <cell r="B21">
            <v>11</v>
          </cell>
          <cell r="C21" t="str">
            <v>Гончаров Александр</v>
          </cell>
          <cell r="F21" t="str">
            <v>Цех водоснабжения</v>
          </cell>
          <cell r="G21" t="str">
            <v>Цех водоснабжения</v>
          </cell>
          <cell r="H21" t="str">
            <v>Липецк</v>
          </cell>
        </row>
        <row r="22">
          <cell r="B22">
            <v>12</v>
          </cell>
          <cell r="C22" t="str">
            <v>Пахомов Сергей</v>
          </cell>
          <cell r="F22" t="str">
            <v>Цех водоснабжения</v>
          </cell>
          <cell r="G22" t="str">
            <v>Цех водоснабжения</v>
          </cell>
          <cell r="H22" t="str">
            <v>Липецк</v>
          </cell>
        </row>
        <row r="23">
          <cell r="B23">
            <v>13</v>
          </cell>
          <cell r="C23" t="str">
            <v>Храпов Геннадий</v>
          </cell>
          <cell r="F23" t="str">
            <v>Сталеплавильное пр-во</v>
          </cell>
          <cell r="G23" t="str">
            <v>Сталеплавильное пр-во</v>
          </cell>
          <cell r="H23" t="str">
            <v>Липецк</v>
          </cell>
        </row>
        <row r="24">
          <cell r="B24">
            <v>14</v>
          </cell>
          <cell r="C24" t="str">
            <v>Мосейчук Михаил</v>
          </cell>
          <cell r="F24" t="str">
            <v>Сталеплавильное пр-во</v>
          </cell>
          <cell r="G24" t="str">
            <v>Сталеплавильное пр-во</v>
          </cell>
          <cell r="H24" t="str">
            <v>Липецк</v>
          </cell>
        </row>
        <row r="25">
          <cell r="B25">
            <v>15</v>
          </cell>
          <cell r="C25" t="str">
            <v>Каменев Александр</v>
          </cell>
          <cell r="F25" t="str">
            <v>Сталеплавильное пр-во</v>
          </cell>
          <cell r="G25" t="str">
            <v>Сталеплавильное пр-во</v>
          </cell>
          <cell r="H25" t="str">
            <v>Липецк</v>
          </cell>
        </row>
        <row r="26">
          <cell r="B26">
            <v>16</v>
          </cell>
          <cell r="C26" t="str">
            <v>Ефремов Александр</v>
          </cell>
          <cell r="F26" t="str">
            <v>ПГП</v>
          </cell>
          <cell r="G26" t="str">
            <v>ПГП</v>
          </cell>
          <cell r="H26" t="str">
            <v>Липецк</v>
          </cell>
        </row>
        <row r="27">
          <cell r="B27">
            <v>17</v>
          </cell>
          <cell r="C27" t="str">
            <v>Морсин Дмитрий</v>
          </cell>
          <cell r="F27" t="str">
            <v>ПГП</v>
          </cell>
          <cell r="G27" t="str">
            <v>ПГП</v>
          </cell>
          <cell r="H27" t="str">
            <v>Липецк</v>
          </cell>
        </row>
        <row r="28">
          <cell r="B28">
            <v>18</v>
          </cell>
          <cell r="C28" t="str">
            <v>Светлаков Сергей</v>
          </cell>
          <cell r="F28" t="str">
            <v>ПГП</v>
          </cell>
          <cell r="G28" t="str">
            <v>ПГП</v>
          </cell>
          <cell r="H28" t="str">
            <v>Липецк</v>
          </cell>
        </row>
        <row r="29">
          <cell r="B29">
            <v>19</v>
          </cell>
          <cell r="C29" t="str">
            <v>Баланцев Александр</v>
          </cell>
          <cell r="F29" t="str">
            <v>КХП</v>
          </cell>
          <cell r="G29" t="str">
            <v>КХП</v>
          </cell>
          <cell r="H29" t="str">
            <v>Липецк</v>
          </cell>
        </row>
        <row r="30">
          <cell r="B30">
            <v>20</v>
          </cell>
          <cell r="C30" t="str">
            <v>Костенко Артем</v>
          </cell>
          <cell r="F30" t="str">
            <v>КХП</v>
          </cell>
          <cell r="G30" t="str">
            <v>КХП</v>
          </cell>
          <cell r="H30" t="str">
            <v>Липецк</v>
          </cell>
        </row>
        <row r="31">
          <cell r="B31">
            <v>21</v>
          </cell>
          <cell r="C31" t="str">
            <v>Дегтярев Дмитрий</v>
          </cell>
          <cell r="F31" t="str">
            <v>КХП</v>
          </cell>
          <cell r="G31" t="str">
            <v>КХП</v>
          </cell>
          <cell r="H31" t="str">
            <v>Липецк</v>
          </cell>
        </row>
        <row r="32">
          <cell r="B32">
            <v>22</v>
          </cell>
          <cell r="C32" t="str">
            <v>Муховников Сергей</v>
          </cell>
          <cell r="F32" t="str">
            <v>УТЭЦ-2</v>
          </cell>
          <cell r="G32" t="str">
            <v>УТЭЦ-2</v>
          </cell>
          <cell r="H32" t="str">
            <v>Липецк</v>
          </cell>
        </row>
        <row r="33">
          <cell r="B33">
            <v>23</v>
          </cell>
          <cell r="C33" t="str">
            <v>Абакумов Владимир</v>
          </cell>
          <cell r="F33" t="str">
            <v>УТЭЦ-2</v>
          </cell>
          <cell r="G33" t="str">
            <v>УТЭЦ-2</v>
          </cell>
          <cell r="H33" t="str">
            <v>Липецк</v>
          </cell>
        </row>
        <row r="34">
          <cell r="B34">
            <v>24</v>
          </cell>
          <cell r="C34" t="str">
            <v>Чернышов Кирилл</v>
          </cell>
          <cell r="F34" t="str">
            <v>УТЭЦ-2</v>
          </cell>
          <cell r="G34" t="str">
            <v>УТЭЦ-2</v>
          </cell>
          <cell r="H34" t="str">
            <v>Липецк</v>
          </cell>
        </row>
        <row r="35">
          <cell r="B35">
            <v>25</v>
          </cell>
          <cell r="C35" t="str">
            <v>Новосельцев Сергей</v>
          </cell>
          <cell r="F35" t="str">
            <v>Гипромез - 1</v>
          </cell>
          <cell r="G35" t="str">
            <v>Гипромез - 1</v>
          </cell>
          <cell r="H35" t="str">
            <v>Липецк</v>
          </cell>
        </row>
        <row r="36">
          <cell r="B36">
            <v>26</v>
          </cell>
          <cell r="C36" t="str">
            <v>Боровков Олег</v>
          </cell>
          <cell r="F36" t="str">
            <v>Гипромез - 1</v>
          </cell>
          <cell r="G36" t="str">
            <v>Гипромез - 1</v>
          </cell>
          <cell r="H36" t="str">
            <v>Липецк</v>
          </cell>
        </row>
        <row r="37">
          <cell r="B37">
            <v>27</v>
          </cell>
          <cell r="C37" t="str">
            <v>Сутягин Александр</v>
          </cell>
          <cell r="F37" t="str">
            <v>Гипромез - 1</v>
          </cell>
          <cell r="G37" t="str">
            <v>Гипромез - 1</v>
          </cell>
          <cell r="H37" t="str">
            <v>Липецк</v>
          </cell>
        </row>
        <row r="38">
          <cell r="B38">
            <v>28</v>
          </cell>
          <cell r="C38" t="str">
            <v>Милютинский Лев</v>
          </cell>
          <cell r="F38" t="str">
            <v>Гипромез - 2</v>
          </cell>
          <cell r="G38" t="str">
            <v>Гипромез - 2</v>
          </cell>
          <cell r="H38" t="str">
            <v>Липецк</v>
          </cell>
        </row>
        <row r="39">
          <cell r="B39">
            <v>29</v>
          </cell>
          <cell r="C39" t="str">
            <v>Федотов Алексей</v>
          </cell>
          <cell r="F39" t="str">
            <v>Гипромез - 2</v>
          </cell>
          <cell r="G39" t="str">
            <v>Гипромез - 2</v>
          </cell>
          <cell r="H39" t="str">
            <v>Липецк</v>
          </cell>
        </row>
        <row r="40">
          <cell r="B40">
            <v>30</v>
          </cell>
          <cell r="C40" t="str">
            <v>Пискунов Михаил</v>
          </cell>
          <cell r="F40" t="str">
            <v>Гипромез - 2</v>
          </cell>
          <cell r="G40" t="str">
            <v>Гипромез - 2</v>
          </cell>
          <cell r="H40" t="str">
            <v>Липецк</v>
          </cell>
        </row>
        <row r="41">
          <cell r="B41">
            <v>31</v>
          </cell>
          <cell r="C41" t="str">
            <v>Чуприн Александр</v>
          </cell>
          <cell r="F41" t="str">
            <v>ПДС</v>
          </cell>
          <cell r="G41" t="str">
            <v>ПДС</v>
          </cell>
          <cell r="H41" t="str">
            <v>Липецк</v>
          </cell>
        </row>
        <row r="42">
          <cell r="B42">
            <v>32</v>
          </cell>
          <cell r="C42" t="str">
            <v>Шабуров Олег</v>
          </cell>
          <cell r="F42" t="str">
            <v>ПДС</v>
          </cell>
          <cell r="G42" t="str">
            <v>ПДС</v>
          </cell>
          <cell r="H42" t="str">
            <v>Липецк</v>
          </cell>
        </row>
        <row r="43">
          <cell r="B43">
            <v>33</v>
          </cell>
          <cell r="C43" t="str">
            <v>Сюкияйнен Дмитрий</v>
          </cell>
          <cell r="F43" t="str">
            <v>ПДС</v>
          </cell>
          <cell r="G43" t="str">
            <v>ПДС</v>
          </cell>
          <cell r="H43" t="str">
            <v>Липецк</v>
          </cell>
        </row>
        <row r="44">
          <cell r="B44">
            <v>34</v>
          </cell>
          <cell r="C44" t="str">
            <v>Казьмин Евгений</v>
          </cell>
          <cell r="F44" t="str">
            <v>Газовый - 1</v>
          </cell>
          <cell r="G44" t="str">
            <v>Газовый - 1</v>
          </cell>
          <cell r="H44" t="str">
            <v>Липецк</v>
          </cell>
        </row>
        <row r="45">
          <cell r="B45">
            <v>35</v>
          </cell>
          <cell r="C45" t="str">
            <v>Кузин Эдуард</v>
          </cell>
          <cell r="F45" t="str">
            <v>Газовый - 1</v>
          </cell>
          <cell r="G45" t="str">
            <v>Газовый - 1</v>
          </cell>
          <cell r="H45" t="str">
            <v>Липецк</v>
          </cell>
        </row>
        <row r="46">
          <cell r="B46">
            <v>36</v>
          </cell>
          <cell r="C46" t="str">
            <v>Чекалин Николай</v>
          </cell>
          <cell r="F46" t="str">
            <v>Газовый - 1</v>
          </cell>
          <cell r="G46" t="str">
            <v>Газовый - 1</v>
          </cell>
          <cell r="H46" t="str">
            <v>Липецк</v>
          </cell>
        </row>
        <row r="47">
          <cell r="B47">
            <v>37</v>
          </cell>
          <cell r="C47" t="str">
            <v>Горелов Максим</v>
          </cell>
          <cell r="F47" t="str">
            <v>Газовый - 2</v>
          </cell>
          <cell r="G47" t="str">
            <v>Газовый - 2</v>
          </cell>
          <cell r="H47" t="str">
            <v>Липецк</v>
          </cell>
        </row>
        <row r="48">
          <cell r="B48">
            <v>38</v>
          </cell>
          <cell r="C48" t="str">
            <v>Чуваков Владимир</v>
          </cell>
          <cell r="F48" t="str">
            <v>Газовый - 2</v>
          </cell>
          <cell r="G48" t="str">
            <v>Газовый - 2</v>
          </cell>
          <cell r="H48" t="str">
            <v>Липецк</v>
          </cell>
        </row>
        <row r="49">
          <cell r="B49">
            <v>39</v>
          </cell>
          <cell r="C49" t="str">
            <v>Ломов Станислав</v>
          </cell>
          <cell r="F49" t="str">
            <v>Газовый - 2</v>
          </cell>
          <cell r="G49" t="str">
            <v>Газовый - 2</v>
          </cell>
          <cell r="H49" t="str">
            <v>Липецк</v>
          </cell>
        </row>
        <row r="50">
          <cell r="B50">
            <v>40</v>
          </cell>
          <cell r="C50" t="str">
            <v>Пивоваров Леонид</v>
          </cell>
          <cell r="F50" t="str">
            <v>Сборная ДКФО-АСУ-ЦАИП</v>
          </cell>
          <cell r="G50" t="str">
            <v>ПХПП - 1</v>
          </cell>
          <cell r="H50" t="str">
            <v>Липецк</v>
          </cell>
        </row>
        <row r="51">
          <cell r="B51">
            <v>41</v>
          </cell>
          <cell r="C51" t="str">
            <v>Григорова Любовь</v>
          </cell>
          <cell r="F51" t="str">
            <v>Сборная ДКФО-АСУ-ЦАИП</v>
          </cell>
          <cell r="G51" t="str">
            <v>ПХПП - 1</v>
          </cell>
          <cell r="H51" t="str">
            <v>Липецк</v>
          </cell>
        </row>
        <row r="52">
          <cell r="B52">
            <v>42</v>
          </cell>
          <cell r="C52" t="str">
            <v>Черкашин Андрей</v>
          </cell>
          <cell r="F52" t="str">
            <v>ПХПП - 1</v>
          </cell>
          <cell r="G52" t="str">
            <v>ПХПП - 1</v>
          </cell>
          <cell r="H52" t="str">
            <v>Липецк</v>
          </cell>
        </row>
        <row r="53">
          <cell r="B53">
            <v>43</v>
          </cell>
          <cell r="C53" t="str">
            <v>Каменьков Александр</v>
          </cell>
          <cell r="F53" t="str">
            <v>ПХПП - 1</v>
          </cell>
          <cell r="G53" t="str">
            <v>ПХПП - 2</v>
          </cell>
          <cell r="H53" t="str">
            <v>Липецк</v>
          </cell>
        </row>
        <row r="54">
          <cell r="B54">
            <v>44</v>
          </cell>
          <cell r="C54" t="str">
            <v>Усачев Максим</v>
          </cell>
          <cell r="F54" t="str">
            <v>ПХПП - 1</v>
          </cell>
          <cell r="G54" t="str">
            <v>ПХПП - 2</v>
          </cell>
          <cell r="H54" t="str">
            <v>Липецк</v>
          </cell>
        </row>
        <row r="55">
          <cell r="B55">
            <v>45</v>
          </cell>
          <cell r="C55" t="str">
            <v>Кедровская Вера</v>
          </cell>
          <cell r="F55" t="str">
            <v>Сборная ДКФО-АСУ-ЦАИП</v>
          </cell>
          <cell r="G55" t="str">
            <v>ПХПП - 2</v>
          </cell>
          <cell r="H55" t="str">
            <v>Липецк</v>
          </cell>
        </row>
        <row r="56">
          <cell r="B56">
            <v>46</v>
          </cell>
          <cell r="C56" t="str">
            <v>Узунов Михаил</v>
          </cell>
          <cell r="F56" t="str">
            <v>Профком НЛМК</v>
          </cell>
          <cell r="G56" t="str">
            <v>Профком НЛМК</v>
          </cell>
          <cell r="H56" t="str">
            <v>Липецк</v>
          </cell>
        </row>
        <row r="57">
          <cell r="B57">
            <v>47</v>
          </cell>
          <cell r="C57" t="str">
            <v>Гулевский Владимир</v>
          </cell>
          <cell r="F57" t="str">
            <v>Профком НЛМК</v>
          </cell>
          <cell r="G57" t="str">
            <v>Профком НЛМК</v>
          </cell>
        </row>
        <row r="58">
          <cell r="B58">
            <v>48</v>
          </cell>
          <cell r="C58" t="str">
            <v>Бушмин Александр</v>
          </cell>
          <cell r="F58" t="str">
            <v>Профком НЛМК</v>
          </cell>
          <cell r="G58" t="str">
            <v>Профком НЛМК</v>
          </cell>
        </row>
        <row r="59">
          <cell r="B59">
            <v>49</v>
          </cell>
          <cell r="C59" t="str">
            <v>Послухаев Владимир</v>
          </cell>
          <cell r="F59" t="str">
            <v>УОТ и ПБ</v>
          </cell>
          <cell r="G59" t="str">
            <v>УОТ и ПБ</v>
          </cell>
        </row>
        <row r="60">
          <cell r="B60">
            <v>50</v>
          </cell>
          <cell r="C60" t="str">
            <v>Крупин Владислав</v>
          </cell>
          <cell r="F60" t="str">
            <v>УОТ и ПБ</v>
          </cell>
          <cell r="G60" t="str">
            <v>УОТ и ПБ</v>
          </cell>
        </row>
        <row r="61">
          <cell r="B61">
            <v>51</v>
          </cell>
          <cell r="C61" t="str">
            <v>Фадин Алексей</v>
          </cell>
          <cell r="F61" t="str">
            <v>УОТ и ПБ</v>
          </cell>
          <cell r="G61" t="str">
            <v>УОТ и ПБ</v>
          </cell>
        </row>
        <row r="62">
          <cell r="B62">
            <v>52</v>
          </cell>
          <cell r="C62" t="str">
            <v>Посаднев Александр</v>
          </cell>
          <cell r="F62" t="str">
            <v>ЦРМО - 1</v>
          </cell>
          <cell r="G62" t="str">
            <v>ЦРМО - 1</v>
          </cell>
        </row>
        <row r="63">
          <cell r="B63">
            <v>53</v>
          </cell>
          <cell r="C63" t="str">
            <v>Лаврентьев Сергей</v>
          </cell>
          <cell r="F63" t="str">
            <v>ЦРМО - 1</v>
          </cell>
          <cell r="G63" t="str">
            <v>ЦРМО - 1</v>
          </cell>
        </row>
        <row r="64">
          <cell r="B64">
            <v>54</v>
          </cell>
          <cell r="C64" t="str">
            <v>Филатов Евгений</v>
          </cell>
          <cell r="F64" t="str">
            <v>ЦРМО - 1</v>
          </cell>
          <cell r="G64" t="str">
            <v>ЦРМО - 1</v>
          </cell>
        </row>
        <row r="65">
          <cell r="B65">
            <v>55</v>
          </cell>
          <cell r="C65" t="str">
            <v>Кожевников Александр</v>
          </cell>
          <cell r="F65" t="str">
            <v>ЦРМО - 2</v>
          </cell>
          <cell r="G65" t="str">
            <v>ЦРМО - 2</v>
          </cell>
        </row>
        <row r="66">
          <cell r="B66">
            <v>56</v>
          </cell>
          <cell r="C66" t="str">
            <v>Ефремов Дмитрий</v>
          </cell>
          <cell r="F66" t="str">
            <v>ЦРМО - 2</v>
          </cell>
          <cell r="G66" t="str">
            <v>ЦРМО - 2</v>
          </cell>
        </row>
        <row r="67">
          <cell r="B67">
            <v>57</v>
          </cell>
          <cell r="C67" t="str">
            <v>Марков Константин</v>
          </cell>
          <cell r="F67" t="str">
            <v>ЦРМО - 2</v>
          </cell>
          <cell r="G67" t="str">
            <v>ЦРМО - 2</v>
          </cell>
        </row>
        <row r="68">
          <cell r="B68">
            <v>58</v>
          </cell>
          <cell r="C68" t="str">
            <v>Романенко Андрей</v>
          </cell>
          <cell r="F68" t="str">
            <v>Копровый</v>
          </cell>
          <cell r="G68" t="str">
            <v>Копровый</v>
          </cell>
        </row>
        <row r="69">
          <cell r="B69">
            <v>59</v>
          </cell>
          <cell r="C69" t="str">
            <v>Ключников Сергей</v>
          </cell>
          <cell r="F69" t="str">
            <v>Копровый</v>
          </cell>
          <cell r="G69" t="str">
            <v>Копровый</v>
          </cell>
        </row>
        <row r="70">
          <cell r="B70">
            <v>60</v>
          </cell>
          <cell r="C70" t="str">
            <v>Павлов Максим</v>
          </cell>
          <cell r="F70" t="str">
            <v>Копровый</v>
          </cell>
          <cell r="G70" t="str">
            <v>Копровый</v>
          </cell>
        </row>
        <row r="71">
          <cell r="B71">
            <v>61</v>
          </cell>
          <cell r="C71" t="str">
            <v>Устинов Валерий</v>
          </cell>
          <cell r="F71" t="str">
            <v>Центр Энергоэффективности-1</v>
          </cell>
          <cell r="G71" t="str">
            <v>Центр Энергоэффективности-1</v>
          </cell>
        </row>
        <row r="72">
          <cell r="B72">
            <v>62</v>
          </cell>
          <cell r="C72" t="str">
            <v>Ткаченко Илья</v>
          </cell>
          <cell r="F72" t="str">
            <v>Центр Энергоэффективности-1</v>
          </cell>
          <cell r="G72" t="str">
            <v>Центр Энергоэффективности-1</v>
          </cell>
        </row>
        <row r="73">
          <cell r="B73">
            <v>63</v>
          </cell>
          <cell r="C73" t="str">
            <v>Куницын Андрей</v>
          </cell>
          <cell r="F73" t="str">
            <v>Центр Энергоэффективности-1</v>
          </cell>
          <cell r="G73" t="str">
            <v>Центр Энергоэффективности-1</v>
          </cell>
        </row>
        <row r="74">
          <cell r="B74">
            <v>64</v>
          </cell>
          <cell r="C74" t="str">
            <v>Калинченков Максим</v>
          </cell>
          <cell r="F74" t="str">
            <v>Центр Энергоэффективности-2</v>
          </cell>
          <cell r="G74" t="str">
            <v>Центр Энергоэффективности-2</v>
          </cell>
        </row>
        <row r="75">
          <cell r="B75">
            <v>65</v>
          </cell>
          <cell r="C75" t="str">
            <v>Проняев Дмитрий</v>
          </cell>
          <cell r="F75" t="str">
            <v>Центр Энергоэффективности-2</v>
          </cell>
          <cell r="G75" t="str">
            <v>Центр Энергоэффективности-2</v>
          </cell>
        </row>
        <row r="76">
          <cell r="B76">
            <v>66</v>
          </cell>
          <cell r="C76" t="str">
            <v>Черных Никита</v>
          </cell>
          <cell r="F76" t="str">
            <v>Центр Энергоэффективности-2</v>
          </cell>
          <cell r="G76" t="str">
            <v>Центр Энергоэффективности-2</v>
          </cell>
        </row>
        <row r="77">
          <cell r="B77">
            <v>67</v>
          </cell>
          <cell r="C77" t="str">
            <v>Куприн Аркадий</v>
          </cell>
          <cell r="F77" t="str">
            <v>Центр Энергоэффективности-3</v>
          </cell>
          <cell r="G77" t="str">
            <v>Центр Энергоэффективности-3</v>
          </cell>
        </row>
        <row r="78">
          <cell r="B78">
            <v>68</v>
          </cell>
          <cell r="C78" t="str">
            <v>Букреев Евгений</v>
          </cell>
          <cell r="F78" t="str">
            <v>Центр Энергоэффективности-3</v>
          </cell>
          <cell r="G78" t="str">
            <v>Центр Энергоэффективности-3</v>
          </cell>
        </row>
        <row r="79">
          <cell r="B79">
            <v>69</v>
          </cell>
          <cell r="C79" t="str">
            <v>Сотников Дмитрий</v>
          </cell>
          <cell r="F79" t="str">
            <v>Центр Энергоэффективности-3</v>
          </cell>
          <cell r="G79" t="str">
            <v>Центр Энергоэффективности-3</v>
          </cell>
        </row>
        <row r="80">
          <cell r="B80">
            <v>70</v>
          </cell>
          <cell r="C80" t="str">
            <v>Суслин Вячеслав</v>
          </cell>
          <cell r="F80" t="str">
            <v>ЦЭлС</v>
          </cell>
          <cell r="G80" t="str">
            <v>ЦЭлС</v>
          </cell>
        </row>
        <row r="81">
          <cell r="B81">
            <v>71</v>
          </cell>
          <cell r="C81" t="str">
            <v>Борисов Дмитрий</v>
          </cell>
          <cell r="F81" t="str">
            <v>ЦЭлС</v>
          </cell>
          <cell r="G81" t="str">
            <v>ЦЭлС</v>
          </cell>
        </row>
        <row r="82">
          <cell r="B82">
            <v>72</v>
          </cell>
          <cell r="C82" t="str">
            <v>Зиновьев Роман</v>
          </cell>
          <cell r="F82" t="str">
            <v>ЦЭлС</v>
          </cell>
          <cell r="G82" t="str">
            <v>ЦЭлС</v>
          </cell>
        </row>
        <row r="83">
          <cell r="B83">
            <v>73</v>
          </cell>
          <cell r="C83" t="str">
            <v>Леонов Александр</v>
          </cell>
          <cell r="F83" t="str">
            <v>Доменный цех №2</v>
          </cell>
          <cell r="G83" t="str">
            <v>Доменный цех №2</v>
          </cell>
        </row>
        <row r="84">
          <cell r="B84">
            <v>74</v>
          </cell>
          <cell r="C84" t="str">
            <v>Чеботарев Денис</v>
          </cell>
          <cell r="F84" t="str">
            <v>Доменный цех №2</v>
          </cell>
          <cell r="G84" t="str">
            <v>Доменный цех №2</v>
          </cell>
        </row>
        <row r="85">
          <cell r="B85">
            <v>75</v>
          </cell>
          <cell r="C85" t="str">
            <v>Мочалин Дмитрий</v>
          </cell>
          <cell r="F85" t="str">
            <v>Доменный цех №2</v>
          </cell>
          <cell r="G85" t="str">
            <v>Доменный цех №2</v>
          </cell>
        </row>
        <row r="86">
          <cell r="B86">
            <v>76</v>
          </cell>
          <cell r="C86" t="str">
            <v>Алексанов Сергей</v>
          </cell>
          <cell r="F86" t="str">
            <v>Новолипецкая металлобаза</v>
          </cell>
          <cell r="G86" t="str">
            <v>Новолипецкая металлобаза</v>
          </cell>
        </row>
        <row r="87">
          <cell r="B87">
            <v>77</v>
          </cell>
          <cell r="C87" t="str">
            <v>Ларин Андрей</v>
          </cell>
          <cell r="F87" t="str">
            <v>Новолипецкая металлобаза</v>
          </cell>
          <cell r="G87" t="str">
            <v>Новолипецкая металлобаза</v>
          </cell>
        </row>
        <row r="88">
          <cell r="B88">
            <v>78</v>
          </cell>
          <cell r="C88" t="str">
            <v>Хмячин Сергей</v>
          </cell>
          <cell r="F88" t="str">
            <v>Новолипецкая металлобаза</v>
          </cell>
          <cell r="G88" t="str">
            <v>Новолипецкая металлобаза</v>
          </cell>
        </row>
        <row r="89">
          <cell r="B89">
            <v>79</v>
          </cell>
          <cell r="C89" t="str">
            <v>Кравченко Роман</v>
          </cell>
          <cell r="F89" t="str">
            <v>ДАТП</v>
          </cell>
          <cell r="G89" t="str">
            <v>ДАТП</v>
          </cell>
        </row>
        <row r="90">
          <cell r="B90">
            <v>80</v>
          </cell>
          <cell r="C90" t="str">
            <v>Филонов Андрей</v>
          </cell>
          <cell r="F90" t="str">
            <v>ДАТП</v>
          </cell>
          <cell r="G90" t="str">
            <v>ДАТП</v>
          </cell>
        </row>
        <row r="91">
          <cell r="B91">
            <v>81</v>
          </cell>
          <cell r="C91" t="str">
            <v>Левин Максим</v>
          </cell>
          <cell r="F91" t="str">
            <v>ДАТП</v>
          </cell>
          <cell r="G91" t="str">
            <v>ДАТП</v>
          </cell>
        </row>
        <row r="92">
          <cell r="B92">
            <v>82</v>
          </cell>
          <cell r="C92" t="str">
            <v>Волков Николай</v>
          </cell>
          <cell r="F92" t="str">
            <v>УЖДТ-1</v>
          </cell>
          <cell r="G92" t="str">
            <v>УЖДТ-1</v>
          </cell>
        </row>
        <row r="93">
          <cell r="B93">
            <v>83</v>
          </cell>
          <cell r="C93" t="str">
            <v>Кузнецов Александр</v>
          </cell>
          <cell r="F93" t="str">
            <v>УЖДТ-1</v>
          </cell>
          <cell r="G93" t="str">
            <v>УЖДТ-1</v>
          </cell>
        </row>
        <row r="94">
          <cell r="B94">
            <v>84</v>
          </cell>
          <cell r="C94" t="str">
            <v>Яковлев Владислав</v>
          </cell>
          <cell r="F94" t="str">
            <v>УЖДТ-1</v>
          </cell>
          <cell r="G94" t="str">
            <v>УЖДТ-1</v>
          </cell>
        </row>
        <row r="95">
          <cell r="B95">
            <v>85</v>
          </cell>
          <cell r="C95" t="str">
            <v>Рогов Дмитрий</v>
          </cell>
          <cell r="F95" t="str">
            <v>УЖДТ-2</v>
          </cell>
          <cell r="G95" t="str">
            <v>УЖДТ-2</v>
          </cell>
        </row>
        <row r="96">
          <cell r="B96">
            <v>86</v>
          </cell>
          <cell r="C96" t="str">
            <v>Юрьев Андрей</v>
          </cell>
          <cell r="F96" t="str">
            <v>УЖДТ-2</v>
          </cell>
          <cell r="G96" t="str">
            <v>УЖДТ-2</v>
          </cell>
        </row>
        <row r="97">
          <cell r="B97">
            <v>87</v>
          </cell>
          <cell r="C97" t="str">
            <v>Господариков Сергей</v>
          </cell>
          <cell r="F97" t="str">
            <v>УЖДТ-2</v>
          </cell>
          <cell r="G97" t="str">
            <v>УЖДТ-2</v>
          </cell>
        </row>
        <row r="98">
          <cell r="B98">
            <v>88</v>
          </cell>
          <cell r="C98" t="str">
            <v>Лукин Александр</v>
          </cell>
          <cell r="F98" t="str">
            <v>Технический центр</v>
          </cell>
          <cell r="G98" t="str">
            <v>Технический центр</v>
          </cell>
        </row>
        <row r="99">
          <cell r="B99">
            <v>89</v>
          </cell>
          <cell r="C99" t="str">
            <v>Лукин Юрий</v>
          </cell>
          <cell r="F99" t="str">
            <v>Технический центр</v>
          </cell>
          <cell r="G99" t="str">
            <v>Технический центр</v>
          </cell>
        </row>
        <row r="100">
          <cell r="B100">
            <v>90</v>
          </cell>
          <cell r="C100" t="str">
            <v>Настич Игорь</v>
          </cell>
          <cell r="F100" t="str">
            <v>Технический центр</v>
          </cell>
          <cell r="G100" t="str">
            <v>Технический центр</v>
          </cell>
        </row>
        <row r="101">
          <cell r="B101">
            <v>91</v>
          </cell>
          <cell r="F101" t="str">
            <v>Сборная ДКФО</v>
          </cell>
          <cell r="G101" t="str">
            <v>Сборная упр. по связям с общ-ю</v>
          </cell>
        </row>
        <row r="102">
          <cell r="B102">
            <v>92</v>
          </cell>
          <cell r="C102" t="str">
            <v>Фетисова Людмила</v>
          </cell>
          <cell r="F102" t="str">
            <v>Сборная ДКФО</v>
          </cell>
          <cell r="G102" t="str">
            <v>Сборная упр. по связям с общ-ю</v>
          </cell>
        </row>
        <row r="103">
          <cell r="B103">
            <v>93</v>
          </cell>
          <cell r="C103" t="str">
            <v>Фетисов Константин</v>
          </cell>
          <cell r="F103" t="str">
            <v>Сборная ДКФО</v>
          </cell>
          <cell r="G103" t="str">
            <v>Сборная упр. по связям с общ-ю</v>
          </cell>
        </row>
        <row r="104">
          <cell r="B104">
            <v>94</v>
          </cell>
          <cell r="C104" t="str">
            <v>Меженов Дмитрий</v>
          </cell>
          <cell r="F104" t="str">
            <v>ДП и ОВ</v>
          </cell>
          <cell r="G104" t="str">
            <v>ДП и ОВ</v>
          </cell>
        </row>
        <row r="105">
          <cell r="B105">
            <v>95</v>
          </cell>
          <cell r="C105" t="str">
            <v>Сергеенко Александр</v>
          </cell>
          <cell r="F105" t="str">
            <v>ДП и ОВ</v>
          </cell>
          <cell r="G105" t="str">
            <v>ДП и ОВ</v>
          </cell>
        </row>
        <row r="106">
          <cell r="B106">
            <v>96</v>
          </cell>
          <cell r="C106" t="str">
            <v>Максимов Андрей</v>
          </cell>
          <cell r="F106" t="str">
            <v>ДП и ОВ</v>
          </cell>
          <cell r="G106" t="str">
            <v>ДП и ОВ</v>
          </cell>
        </row>
        <row r="107">
          <cell r="B107">
            <v>97</v>
          </cell>
          <cell r="C107" t="str">
            <v>Ширяев Александр</v>
          </cell>
          <cell r="F107" t="str">
            <v xml:space="preserve">Огнеупорный </v>
          </cell>
          <cell r="G107" t="str">
            <v xml:space="preserve">Огнеупорный </v>
          </cell>
        </row>
        <row r="108">
          <cell r="B108">
            <v>98</v>
          </cell>
          <cell r="C108" t="str">
            <v>Борисов Олег</v>
          </cell>
          <cell r="F108" t="str">
            <v xml:space="preserve">Огнеупорный </v>
          </cell>
          <cell r="G108" t="str">
            <v xml:space="preserve">Огнеупорный </v>
          </cell>
        </row>
        <row r="109">
          <cell r="B109">
            <v>99</v>
          </cell>
          <cell r="C109" t="str">
            <v>Болдырев Павел</v>
          </cell>
          <cell r="F109" t="str">
            <v xml:space="preserve">Огнеупорный </v>
          </cell>
          <cell r="G109" t="str">
            <v xml:space="preserve">Огнеупорный </v>
          </cell>
        </row>
        <row r="110">
          <cell r="B110">
            <v>100</v>
          </cell>
          <cell r="C110" t="str">
            <v>Щукин Павел</v>
          </cell>
          <cell r="F110" t="str">
            <v>Доменный цех №1</v>
          </cell>
          <cell r="G110" t="str">
            <v>Доменный цех №1</v>
          </cell>
        </row>
        <row r="111">
          <cell r="B111">
            <v>101</v>
          </cell>
          <cell r="C111" t="str">
            <v>Евсеев Андрей</v>
          </cell>
          <cell r="F111" t="str">
            <v>Доменный цех №1</v>
          </cell>
          <cell r="G111" t="str">
            <v>Доменный цех №1</v>
          </cell>
        </row>
        <row r="112">
          <cell r="B112">
            <v>102</v>
          </cell>
          <cell r="C112" t="str">
            <v>Никонов Денис</v>
          </cell>
          <cell r="F112" t="str">
            <v>Доменный цех №1</v>
          </cell>
          <cell r="G112" t="str">
            <v>Доменный цех №1</v>
          </cell>
        </row>
        <row r="113">
          <cell r="B113">
            <v>103</v>
          </cell>
          <cell r="C113" t="str">
            <v>Саитгараев Альберт</v>
          </cell>
          <cell r="F113" t="str">
            <v>Ферросплавный цех</v>
          </cell>
          <cell r="G113" t="str">
            <v>Ферросплавный цех</v>
          </cell>
        </row>
        <row r="114">
          <cell r="B114">
            <v>104</v>
          </cell>
          <cell r="C114" t="str">
            <v>Анциферов Александр</v>
          </cell>
          <cell r="F114" t="str">
            <v>Ферросплавный цех</v>
          </cell>
          <cell r="G114" t="str">
            <v>Ферросплавный цех</v>
          </cell>
        </row>
        <row r="115">
          <cell r="B115">
            <v>105</v>
          </cell>
          <cell r="C115" t="str">
            <v>Хованский Сергей</v>
          </cell>
          <cell r="F115" t="str">
            <v>Ферросплавный цех</v>
          </cell>
          <cell r="G115" t="str">
            <v>Ферросплавный цех</v>
          </cell>
        </row>
        <row r="116">
          <cell r="B116">
            <v>106</v>
          </cell>
          <cell r="C116" t="str">
            <v>Токарев Антон</v>
          </cell>
          <cell r="F116" t="str">
            <v>АГП</v>
          </cell>
          <cell r="G116" t="str">
            <v>АГП</v>
          </cell>
        </row>
        <row r="117">
          <cell r="B117">
            <v>107</v>
          </cell>
          <cell r="C117" t="str">
            <v>Жбанов Сергей</v>
          </cell>
          <cell r="F117" t="str">
            <v>АГП</v>
          </cell>
          <cell r="G117" t="str">
            <v>АГП</v>
          </cell>
        </row>
        <row r="118">
          <cell r="B118">
            <v>108</v>
          </cell>
          <cell r="C118" t="str">
            <v>Сотников Александр</v>
          </cell>
          <cell r="F118" t="str">
            <v>АГП</v>
          </cell>
          <cell r="G118" t="str">
            <v>АГП</v>
          </cell>
        </row>
        <row r="119">
          <cell r="B119">
            <v>109</v>
          </cell>
          <cell r="C119" t="str">
            <v>Григорова Любовь</v>
          </cell>
        </row>
        <row r="120">
          <cell r="B120">
            <v>110</v>
          </cell>
          <cell r="C120" t="str">
            <v>Тормышев Сергей</v>
          </cell>
          <cell r="F120" t="str">
            <v>ЛГЭК</v>
          </cell>
        </row>
        <row r="121">
          <cell r="B121">
            <v>111</v>
          </cell>
          <cell r="C121" t="str">
            <v>Епифанцев Петр</v>
          </cell>
          <cell r="F121" t="str">
            <v>ЛГЭК</v>
          </cell>
        </row>
        <row r="122">
          <cell r="B122">
            <v>112</v>
          </cell>
          <cell r="C122" t="str">
            <v>Субботин Владимир</v>
          </cell>
          <cell r="F122" t="str">
            <v>ЛГЭК</v>
          </cell>
        </row>
        <row r="123">
          <cell r="B123">
            <v>113</v>
          </cell>
          <cell r="C123" t="str">
            <v>Бессмертный Константин</v>
          </cell>
          <cell r="F123" t="str">
            <v>Сервисный центр</v>
          </cell>
        </row>
        <row r="124">
          <cell r="B124">
            <v>114</v>
          </cell>
          <cell r="C124" t="str">
            <v>Ледовских Станислав</v>
          </cell>
          <cell r="F124" t="str">
            <v>Сервисный центр</v>
          </cell>
        </row>
        <row r="125">
          <cell r="B125">
            <v>115</v>
          </cell>
          <cell r="C125" t="str">
            <v>Степанищев Алексей</v>
          </cell>
          <cell r="F125" t="str">
            <v>Сервисный центр</v>
          </cell>
        </row>
        <row r="126">
          <cell r="B126">
            <v>116</v>
          </cell>
          <cell r="C126" t="str">
            <v>Лукин Старислав</v>
          </cell>
          <cell r="F126" t="str">
            <v>Технический центр</v>
          </cell>
        </row>
        <row r="127">
          <cell r="B127">
            <v>117</v>
          </cell>
          <cell r="C127" t="str">
            <v>Ковалев Александр</v>
          </cell>
          <cell r="F127" t="str">
            <v>Газовый цех</v>
          </cell>
        </row>
      </sheetData>
      <sheetData sheetId="1" refreshError="1">
        <row r="11">
          <cell r="B11">
            <v>1</v>
          </cell>
          <cell r="C11" t="str">
            <v>Куренков Василий</v>
          </cell>
          <cell r="D11">
            <v>0</v>
          </cell>
          <cell r="E11">
            <v>0</v>
          </cell>
          <cell r="F11" t="str">
            <v>УТЭЦ-1</v>
          </cell>
          <cell r="G11" t="str">
            <v>УТЭЦ-1</v>
          </cell>
          <cell r="H11">
            <v>10</v>
          </cell>
        </row>
        <row r="12">
          <cell r="B12">
            <v>2</v>
          </cell>
          <cell r="C12" t="str">
            <v>Пашенцев Александр</v>
          </cell>
          <cell r="D12">
            <v>0</v>
          </cell>
          <cell r="E12">
            <v>0</v>
          </cell>
          <cell r="F12" t="str">
            <v>УТЭЦ-1</v>
          </cell>
          <cell r="G12" t="str">
            <v>УТЭЦ-1</v>
          </cell>
          <cell r="H12">
            <v>19</v>
          </cell>
        </row>
        <row r="13">
          <cell r="B13">
            <v>3</v>
          </cell>
          <cell r="C13" t="str">
            <v>Слепокуров Дмитрий</v>
          </cell>
          <cell r="D13">
            <v>0</v>
          </cell>
          <cell r="E13">
            <v>0</v>
          </cell>
          <cell r="F13" t="str">
            <v>УТЭЦ-1</v>
          </cell>
          <cell r="G13" t="str">
            <v>УТЭЦ-1</v>
          </cell>
          <cell r="H13">
            <v>13</v>
          </cell>
        </row>
        <row r="14">
          <cell r="B14">
            <v>4</v>
          </cell>
          <cell r="C14" t="str">
            <v>Кузнецов Денис</v>
          </cell>
          <cell r="D14">
            <v>0</v>
          </cell>
          <cell r="E14">
            <v>0</v>
          </cell>
          <cell r="F14" t="str">
            <v>Ремонтное производство</v>
          </cell>
          <cell r="G14" t="str">
            <v>Ремонтное производство</v>
          </cell>
          <cell r="H14">
            <v>18</v>
          </cell>
        </row>
        <row r="15">
          <cell r="B15">
            <v>5</v>
          </cell>
          <cell r="C15" t="str">
            <v>Колупаев Петр</v>
          </cell>
          <cell r="D15">
            <v>0</v>
          </cell>
          <cell r="E15">
            <v>0</v>
          </cell>
          <cell r="F15" t="str">
            <v>Ремонтное производство</v>
          </cell>
          <cell r="G15" t="str">
            <v>Ремонтное производство</v>
          </cell>
          <cell r="H15">
            <v>19</v>
          </cell>
        </row>
        <row r="16">
          <cell r="B16">
            <v>6</v>
          </cell>
          <cell r="C16" t="str">
            <v>Баланцев Александр</v>
          </cell>
          <cell r="D16">
            <v>0</v>
          </cell>
          <cell r="E16">
            <v>0</v>
          </cell>
          <cell r="F16" t="str">
            <v>Ремонтное производство</v>
          </cell>
          <cell r="G16" t="str">
            <v>Ремонтное производство</v>
          </cell>
          <cell r="H16">
            <v>14</v>
          </cell>
        </row>
        <row r="17">
          <cell r="B17">
            <v>7</v>
          </cell>
          <cell r="C17" t="str">
            <v>Христофоров Владимир</v>
          </cell>
          <cell r="D17">
            <v>0</v>
          </cell>
          <cell r="E17">
            <v>0</v>
          </cell>
          <cell r="F17" t="str">
            <v>Энерго/производство</v>
          </cell>
          <cell r="G17" t="str">
            <v>Энерго/производство</v>
          </cell>
          <cell r="H17">
            <v>17</v>
          </cell>
        </row>
        <row r="18">
          <cell r="B18">
            <v>8</v>
          </cell>
          <cell r="C18" t="str">
            <v>Кузнецов Сергей</v>
          </cell>
          <cell r="D18">
            <v>0</v>
          </cell>
          <cell r="E18">
            <v>0</v>
          </cell>
          <cell r="F18" t="str">
            <v>Энерго/производство</v>
          </cell>
          <cell r="G18" t="str">
            <v>Энерго/производство</v>
          </cell>
          <cell r="H18">
            <v>14</v>
          </cell>
        </row>
        <row r="19">
          <cell r="B19">
            <v>9</v>
          </cell>
          <cell r="C19" t="str">
            <v>Лопатин Сергей</v>
          </cell>
          <cell r="D19">
            <v>0</v>
          </cell>
          <cell r="E19">
            <v>0</v>
          </cell>
          <cell r="F19" t="str">
            <v>Энерго/производство</v>
          </cell>
          <cell r="G19" t="str">
            <v>Энерго/производство</v>
          </cell>
          <cell r="H19">
            <v>12</v>
          </cell>
        </row>
        <row r="20">
          <cell r="B20">
            <v>10</v>
          </cell>
          <cell r="C20" t="str">
            <v>Лисицкий Олег</v>
          </cell>
          <cell r="D20">
            <v>0</v>
          </cell>
          <cell r="E20">
            <v>0</v>
          </cell>
          <cell r="F20" t="str">
            <v>Цех водоснабжения</v>
          </cell>
          <cell r="G20" t="str">
            <v>Цех водоснабжения</v>
          </cell>
          <cell r="H20">
            <v>13</v>
          </cell>
        </row>
        <row r="21">
          <cell r="B21">
            <v>11</v>
          </cell>
          <cell r="C21" t="str">
            <v>Гончаров Александр</v>
          </cell>
          <cell r="D21">
            <v>0</v>
          </cell>
          <cell r="E21">
            <v>0</v>
          </cell>
          <cell r="F21" t="str">
            <v>Цех водоснабжения</v>
          </cell>
          <cell r="G21" t="str">
            <v>Цех водоснабжения</v>
          </cell>
          <cell r="H21">
            <v>17</v>
          </cell>
        </row>
        <row r="22">
          <cell r="B22">
            <v>12</v>
          </cell>
          <cell r="C22" t="str">
            <v>Пахомов Сергей</v>
          </cell>
          <cell r="D22">
            <v>0</v>
          </cell>
          <cell r="E22">
            <v>0</v>
          </cell>
          <cell r="F22" t="str">
            <v>Цех водоснабжения</v>
          </cell>
          <cell r="G22" t="str">
            <v>Цех водоснабжения</v>
          </cell>
          <cell r="H22">
            <v>10</v>
          </cell>
        </row>
        <row r="23">
          <cell r="B23">
            <v>13</v>
          </cell>
          <cell r="C23" t="str">
            <v>Храпов Геннадий</v>
          </cell>
          <cell r="D23">
            <v>0</v>
          </cell>
          <cell r="E23">
            <v>0</v>
          </cell>
          <cell r="F23" t="str">
            <v>Сталеплавильное пр-во</v>
          </cell>
          <cell r="G23" t="str">
            <v>Сталеплавильное пр-во</v>
          </cell>
          <cell r="H23">
            <v>20</v>
          </cell>
        </row>
        <row r="24">
          <cell r="B24">
            <v>14</v>
          </cell>
          <cell r="C24" t="str">
            <v>Мосейчук Михаил</v>
          </cell>
          <cell r="D24">
            <v>0</v>
          </cell>
          <cell r="E24">
            <v>0</v>
          </cell>
          <cell r="F24" t="str">
            <v>Сталеплавильное пр-во</v>
          </cell>
          <cell r="G24" t="str">
            <v>Сталеплавильное пр-во</v>
          </cell>
          <cell r="H24">
            <v>19</v>
          </cell>
        </row>
        <row r="25">
          <cell r="B25">
            <v>15</v>
          </cell>
          <cell r="C25" t="str">
            <v>Каменев Александр</v>
          </cell>
          <cell r="D25">
            <v>0</v>
          </cell>
          <cell r="E25">
            <v>0</v>
          </cell>
          <cell r="F25" t="str">
            <v>Сталеплавильное пр-во</v>
          </cell>
          <cell r="G25" t="str">
            <v>Сталеплавильное пр-во</v>
          </cell>
          <cell r="H25">
            <v>20</v>
          </cell>
        </row>
        <row r="26">
          <cell r="B26">
            <v>16</v>
          </cell>
          <cell r="C26" t="str">
            <v>Ефремов Александр</v>
          </cell>
          <cell r="D26">
            <v>0</v>
          </cell>
          <cell r="E26">
            <v>0</v>
          </cell>
          <cell r="F26" t="str">
            <v>ПГП</v>
          </cell>
          <cell r="G26" t="str">
            <v>ПГП</v>
          </cell>
          <cell r="H26">
            <v>12</v>
          </cell>
        </row>
        <row r="27">
          <cell r="B27">
            <v>17</v>
          </cell>
          <cell r="C27" t="str">
            <v>Морсин Дмитрий</v>
          </cell>
          <cell r="D27">
            <v>0</v>
          </cell>
          <cell r="E27">
            <v>0</v>
          </cell>
          <cell r="F27" t="str">
            <v>ПГП</v>
          </cell>
          <cell r="G27" t="str">
            <v>ПГП</v>
          </cell>
          <cell r="H27">
            <v>12</v>
          </cell>
        </row>
        <row r="28">
          <cell r="B28">
            <v>18</v>
          </cell>
          <cell r="C28" t="str">
            <v>Светлаков Сергей</v>
          </cell>
          <cell r="D28">
            <v>0</v>
          </cell>
          <cell r="E28">
            <v>0</v>
          </cell>
          <cell r="F28" t="str">
            <v>ПГП</v>
          </cell>
          <cell r="G28" t="str">
            <v>ПГП</v>
          </cell>
          <cell r="H28">
            <v>16</v>
          </cell>
        </row>
        <row r="29">
          <cell r="B29">
            <v>19</v>
          </cell>
          <cell r="C29" t="str">
            <v>Баланцев Александр</v>
          </cell>
          <cell r="D29">
            <v>0</v>
          </cell>
          <cell r="E29">
            <v>0</v>
          </cell>
          <cell r="F29" t="str">
            <v>КХП</v>
          </cell>
          <cell r="G29" t="str">
            <v>КХП</v>
          </cell>
          <cell r="H29">
            <v>15</v>
          </cell>
        </row>
        <row r="30">
          <cell r="B30">
            <v>20</v>
          </cell>
          <cell r="C30" t="str">
            <v>Костенко Артем</v>
          </cell>
          <cell r="D30">
            <v>0</v>
          </cell>
          <cell r="E30">
            <v>0</v>
          </cell>
          <cell r="F30" t="str">
            <v>КХП</v>
          </cell>
          <cell r="G30" t="str">
            <v>КХП</v>
          </cell>
          <cell r="H30">
            <v>16</v>
          </cell>
        </row>
        <row r="31">
          <cell r="B31">
            <v>21</v>
          </cell>
          <cell r="C31" t="str">
            <v>Дегтярев Дмитрий</v>
          </cell>
          <cell r="D31">
            <v>0</v>
          </cell>
          <cell r="E31">
            <v>0</v>
          </cell>
          <cell r="F31" t="str">
            <v>КХП</v>
          </cell>
          <cell r="G31" t="str">
            <v>КХП</v>
          </cell>
        </row>
        <row r="32">
          <cell r="B32">
            <v>22</v>
          </cell>
          <cell r="C32" t="str">
            <v>Муховников Сергей</v>
          </cell>
          <cell r="D32">
            <v>0</v>
          </cell>
          <cell r="E32">
            <v>0</v>
          </cell>
          <cell r="F32" t="str">
            <v>УТЭЦ-2</v>
          </cell>
          <cell r="G32" t="str">
            <v>УТЭЦ-2</v>
          </cell>
          <cell r="H32">
            <v>13</v>
          </cell>
        </row>
        <row r="33">
          <cell r="B33">
            <v>23</v>
          </cell>
          <cell r="C33" t="str">
            <v>Абакумов Владимир</v>
          </cell>
          <cell r="D33">
            <v>0</v>
          </cell>
          <cell r="E33">
            <v>0</v>
          </cell>
          <cell r="F33" t="str">
            <v>УТЭЦ-2</v>
          </cell>
          <cell r="G33" t="str">
            <v>УТЭЦ-2</v>
          </cell>
          <cell r="H33">
            <v>8</v>
          </cell>
        </row>
        <row r="34">
          <cell r="B34">
            <v>24</v>
          </cell>
          <cell r="C34" t="str">
            <v>Чернышов Кирилл</v>
          </cell>
          <cell r="D34">
            <v>0</v>
          </cell>
          <cell r="E34">
            <v>0</v>
          </cell>
          <cell r="F34" t="str">
            <v>УТЭЦ-2</v>
          </cell>
          <cell r="G34" t="str">
            <v>УТЭЦ-2</v>
          </cell>
          <cell r="H34">
            <v>19</v>
          </cell>
        </row>
        <row r="35">
          <cell r="B35">
            <v>25</v>
          </cell>
          <cell r="C35" t="str">
            <v>Новосельцев Сергей</v>
          </cell>
          <cell r="D35">
            <v>0</v>
          </cell>
          <cell r="E35">
            <v>0</v>
          </cell>
          <cell r="F35" t="str">
            <v>Гипромез - 1</v>
          </cell>
          <cell r="G35" t="str">
            <v>Гипромез - 1</v>
          </cell>
          <cell r="H35">
            <v>14</v>
          </cell>
        </row>
        <row r="36">
          <cell r="B36">
            <v>26</v>
          </cell>
          <cell r="C36" t="str">
            <v>Боровков Олег</v>
          </cell>
          <cell r="D36">
            <v>0</v>
          </cell>
          <cell r="E36">
            <v>0</v>
          </cell>
          <cell r="F36" t="str">
            <v>Гипромез - 1</v>
          </cell>
          <cell r="G36" t="str">
            <v>Гипромез - 1</v>
          </cell>
          <cell r="H36">
            <v>14</v>
          </cell>
        </row>
        <row r="37">
          <cell r="B37">
            <v>27</v>
          </cell>
          <cell r="C37" t="str">
            <v>Сутягин Александр</v>
          </cell>
          <cell r="D37">
            <v>0</v>
          </cell>
          <cell r="E37">
            <v>0</v>
          </cell>
          <cell r="F37" t="str">
            <v>Гипромез - 1</v>
          </cell>
          <cell r="G37" t="str">
            <v>Гипромез - 1</v>
          </cell>
          <cell r="H37">
            <v>11</v>
          </cell>
        </row>
        <row r="38">
          <cell r="B38">
            <v>28</v>
          </cell>
          <cell r="C38" t="str">
            <v>Милютинский Лев</v>
          </cell>
          <cell r="D38">
            <v>0</v>
          </cell>
          <cell r="E38">
            <v>0</v>
          </cell>
          <cell r="F38" t="str">
            <v>Гипромез - 2</v>
          </cell>
          <cell r="G38" t="str">
            <v>Гипромез - 2</v>
          </cell>
          <cell r="H38">
            <v>15</v>
          </cell>
        </row>
        <row r="39">
          <cell r="B39">
            <v>29</v>
          </cell>
          <cell r="C39" t="str">
            <v>Федотов Алексей</v>
          </cell>
          <cell r="D39">
            <v>0</v>
          </cell>
          <cell r="E39">
            <v>0</v>
          </cell>
          <cell r="F39" t="str">
            <v>Гипромез - 2</v>
          </cell>
          <cell r="G39" t="str">
            <v>Гипромез - 2</v>
          </cell>
          <cell r="H39">
            <v>7</v>
          </cell>
        </row>
        <row r="40">
          <cell r="B40">
            <v>30</v>
          </cell>
          <cell r="C40" t="str">
            <v>Пискунов Михаил</v>
          </cell>
          <cell r="D40">
            <v>0</v>
          </cell>
          <cell r="E40">
            <v>0</v>
          </cell>
          <cell r="F40" t="str">
            <v>Гипромез - 2</v>
          </cell>
          <cell r="G40" t="str">
            <v>Гипромез - 2</v>
          </cell>
          <cell r="H40">
            <v>13</v>
          </cell>
        </row>
        <row r="41">
          <cell r="B41">
            <v>31</v>
          </cell>
          <cell r="C41" t="str">
            <v>Чуприн Александр</v>
          </cell>
          <cell r="D41">
            <v>0</v>
          </cell>
          <cell r="E41">
            <v>0</v>
          </cell>
          <cell r="F41" t="str">
            <v>ПДС</v>
          </cell>
          <cell r="G41" t="str">
            <v>ПДС</v>
          </cell>
          <cell r="H41">
            <v>16</v>
          </cell>
        </row>
        <row r="42">
          <cell r="B42">
            <v>32</v>
          </cell>
          <cell r="C42" t="str">
            <v>Шабуров Олег</v>
          </cell>
          <cell r="D42">
            <v>0</v>
          </cell>
          <cell r="E42">
            <v>0</v>
          </cell>
          <cell r="F42" t="str">
            <v>ПДС</v>
          </cell>
          <cell r="G42" t="str">
            <v>ПДС</v>
          </cell>
          <cell r="H42">
            <v>9</v>
          </cell>
        </row>
        <row r="43">
          <cell r="B43">
            <v>33</v>
          </cell>
          <cell r="C43" t="str">
            <v>Сюкияйнен Дмитрий</v>
          </cell>
          <cell r="D43">
            <v>0</v>
          </cell>
          <cell r="E43">
            <v>0</v>
          </cell>
          <cell r="F43" t="str">
            <v>ПДС</v>
          </cell>
          <cell r="G43" t="str">
            <v>ПДС</v>
          </cell>
          <cell r="H43">
            <v>12</v>
          </cell>
        </row>
        <row r="44">
          <cell r="B44">
            <v>34</v>
          </cell>
          <cell r="C44" t="str">
            <v>Казьмин Евгений</v>
          </cell>
          <cell r="D44">
            <v>0</v>
          </cell>
          <cell r="E44">
            <v>0</v>
          </cell>
          <cell r="F44" t="str">
            <v>Газовый - 1</v>
          </cell>
          <cell r="G44" t="str">
            <v>Газовый - 1</v>
          </cell>
          <cell r="H44">
            <v>7</v>
          </cell>
        </row>
        <row r="45">
          <cell r="B45">
            <v>35</v>
          </cell>
          <cell r="C45" t="str">
            <v>Кузин Эдуард</v>
          </cell>
          <cell r="D45">
            <v>0</v>
          </cell>
          <cell r="E45">
            <v>0</v>
          </cell>
          <cell r="F45" t="str">
            <v>Газовый - 1</v>
          </cell>
          <cell r="G45" t="str">
            <v>Газовый - 1</v>
          </cell>
          <cell r="H45">
            <v>8</v>
          </cell>
        </row>
        <row r="46">
          <cell r="B46">
            <v>36</v>
          </cell>
          <cell r="C46" t="str">
            <v>Чекалин Николай</v>
          </cell>
          <cell r="D46">
            <v>0</v>
          </cell>
          <cell r="E46">
            <v>0</v>
          </cell>
          <cell r="F46" t="str">
            <v>Газовый - 1</v>
          </cell>
          <cell r="G46" t="str">
            <v>Газовый - 1</v>
          </cell>
          <cell r="H46">
            <v>6</v>
          </cell>
        </row>
        <row r="47">
          <cell r="B47">
            <v>37</v>
          </cell>
          <cell r="C47" t="str">
            <v>Горелов Максим</v>
          </cell>
          <cell r="D47">
            <v>0</v>
          </cell>
          <cell r="E47">
            <v>0</v>
          </cell>
          <cell r="F47" t="str">
            <v>Газовый - 2</v>
          </cell>
          <cell r="G47" t="str">
            <v>Газовый - 2</v>
          </cell>
          <cell r="H47">
            <v>10</v>
          </cell>
        </row>
        <row r="48">
          <cell r="B48">
            <v>38</v>
          </cell>
          <cell r="C48" t="str">
            <v>Чуваков Владимир</v>
          </cell>
          <cell r="D48">
            <v>0</v>
          </cell>
          <cell r="E48">
            <v>0</v>
          </cell>
          <cell r="F48" t="str">
            <v>Газовый - 2</v>
          </cell>
          <cell r="G48" t="str">
            <v>Газовый - 2</v>
          </cell>
          <cell r="H48">
            <v>10</v>
          </cell>
        </row>
        <row r="49">
          <cell r="B49">
            <v>39</v>
          </cell>
          <cell r="C49" t="str">
            <v>Ломов Станислав</v>
          </cell>
          <cell r="D49">
            <v>0</v>
          </cell>
          <cell r="E49">
            <v>0</v>
          </cell>
          <cell r="F49" t="str">
            <v>Газовый - 2</v>
          </cell>
          <cell r="G49" t="str">
            <v>Газовый - 2</v>
          </cell>
          <cell r="H49">
            <v>16</v>
          </cell>
        </row>
        <row r="50">
          <cell r="B50">
            <v>40</v>
          </cell>
          <cell r="C50" t="str">
            <v>Пивоваров Леонид</v>
          </cell>
          <cell r="D50">
            <v>0</v>
          </cell>
          <cell r="E50">
            <v>0</v>
          </cell>
          <cell r="F50" t="str">
            <v>Сборная ДКФО-АСУ-ЦАИП</v>
          </cell>
          <cell r="G50" t="str">
            <v>ПХПП - 1</v>
          </cell>
          <cell r="H50">
            <v>19</v>
          </cell>
        </row>
        <row r="51">
          <cell r="B51">
            <v>41</v>
          </cell>
          <cell r="C51" t="str">
            <v>Григорова Любовь</v>
          </cell>
          <cell r="D51">
            <v>0</v>
          </cell>
          <cell r="E51">
            <v>0</v>
          </cell>
          <cell r="F51" t="str">
            <v>Сборная ДКФО-АСУ-ЦАИП</v>
          </cell>
          <cell r="G51" t="str">
            <v>ПХПП - 1</v>
          </cell>
          <cell r="H51">
            <v>19</v>
          </cell>
        </row>
        <row r="52">
          <cell r="B52">
            <v>42</v>
          </cell>
          <cell r="C52" t="str">
            <v>Черкашин Андрей</v>
          </cell>
          <cell r="D52">
            <v>0</v>
          </cell>
          <cell r="E52">
            <v>0</v>
          </cell>
          <cell r="F52" t="str">
            <v>ПХПП - 1</v>
          </cell>
          <cell r="G52" t="str">
            <v>ПХПП - 1</v>
          </cell>
          <cell r="H52">
            <v>18</v>
          </cell>
        </row>
        <row r="53">
          <cell r="B53">
            <v>43</v>
          </cell>
          <cell r="C53" t="str">
            <v>Каменьков Александр</v>
          </cell>
          <cell r="D53">
            <v>0</v>
          </cell>
          <cell r="E53">
            <v>0</v>
          </cell>
          <cell r="F53" t="str">
            <v>ПХПП - 1</v>
          </cell>
          <cell r="G53" t="str">
            <v>ПХПП - 2</v>
          </cell>
          <cell r="H53">
            <v>5</v>
          </cell>
        </row>
        <row r="54">
          <cell r="B54">
            <v>44</v>
          </cell>
          <cell r="C54" t="str">
            <v>Усачев Максим</v>
          </cell>
          <cell r="D54">
            <v>0</v>
          </cell>
          <cell r="E54">
            <v>0</v>
          </cell>
          <cell r="F54" t="str">
            <v>ПХПП - 1</v>
          </cell>
          <cell r="G54" t="str">
            <v>ПХПП - 2</v>
          </cell>
          <cell r="H54">
            <v>15</v>
          </cell>
        </row>
        <row r="55">
          <cell r="B55">
            <v>45</v>
          </cell>
          <cell r="C55" t="str">
            <v>Кедровская Вера</v>
          </cell>
          <cell r="D55">
            <v>0</v>
          </cell>
          <cell r="E55">
            <v>0</v>
          </cell>
          <cell r="F55" t="str">
            <v>Сборная ДКФО-АСУ-ЦАИП</v>
          </cell>
          <cell r="G55" t="str">
            <v>ПХПП - 2</v>
          </cell>
          <cell r="H55">
            <v>19</v>
          </cell>
        </row>
        <row r="56">
          <cell r="B56">
            <v>46</v>
          </cell>
          <cell r="C56" t="str">
            <v>Узунов Михаил</v>
          </cell>
          <cell r="D56">
            <v>0</v>
          </cell>
          <cell r="E56">
            <v>0</v>
          </cell>
          <cell r="F56" t="str">
            <v>Профком НЛМК</v>
          </cell>
          <cell r="G56" t="str">
            <v>Профком НЛМК</v>
          </cell>
          <cell r="H56">
            <v>16</v>
          </cell>
        </row>
        <row r="57">
          <cell r="B57">
            <v>47</v>
          </cell>
          <cell r="C57" t="str">
            <v>Гулевский Владимир</v>
          </cell>
          <cell r="D57">
            <v>0</v>
          </cell>
          <cell r="E57">
            <v>0</v>
          </cell>
          <cell r="F57" t="str">
            <v>Профком НЛМК</v>
          </cell>
          <cell r="G57" t="str">
            <v>Профком НЛМК</v>
          </cell>
          <cell r="H57">
            <v>13</v>
          </cell>
        </row>
        <row r="58">
          <cell r="B58">
            <v>48</v>
          </cell>
          <cell r="C58" t="str">
            <v>Бушмин Александр</v>
          </cell>
          <cell r="D58">
            <v>0</v>
          </cell>
          <cell r="E58">
            <v>0</v>
          </cell>
          <cell r="F58" t="str">
            <v>Профком НЛМК</v>
          </cell>
          <cell r="G58" t="str">
            <v>Профком НЛМК</v>
          </cell>
          <cell r="H58">
            <v>16</v>
          </cell>
        </row>
        <row r="59">
          <cell r="B59">
            <v>49</v>
          </cell>
          <cell r="C59" t="str">
            <v>Послухаев Владимир</v>
          </cell>
          <cell r="D59">
            <v>0</v>
          </cell>
          <cell r="E59">
            <v>0</v>
          </cell>
          <cell r="F59" t="str">
            <v>УОТ и ПБ</v>
          </cell>
          <cell r="G59" t="str">
            <v>УОТ и ПБ</v>
          </cell>
          <cell r="H59">
            <v>18</v>
          </cell>
        </row>
        <row r="60">
          <cell r="B60">
            <v>50</v>
          </cell>
          <cell r="C60" t="str">
            <v>Крупин Владислав</v>
          </cell>
          <cell r="D60">
            <v>0</v>
          </cell>
          <cell r="E60">
            <v>0</v>
          </cell>
          <cell r="F60" t="str">
            <v>УОТ и ПБ</v>
          </cell>
          <cell r="G60" t="str">
            <v>УОТ и ПБ</v>
          </cell>
          <cell r="H60">
            <v>9</v>
          </cell>
        </row>
        <row r="61">
          <cell r="B61">
            <v>51</v>
          </cell>
          <cell r="C61" t="str">
            <v>Фадин Алексей</v>
          </cell>
          <cell r="D61">
            <v>0</v>
          </cell>
          <cell r="E61">
            <v>0</v>
          </cell>
          <cell r="F61" t="str">
            <v>УОТ и ПБ</v>
          </cell>
          <cell r="G61" t="str">
            <v>УОТ и ПБ</v>
          </cell>
          <cell r="H61">
            <v>13</v>
          </cell>
        </row>
        <row r="62">
          <cell r="B62">
            <v>52</v>
          </cell>
          <cell r="C62" t="str">
            <v>Посаднев Александр</v>
          </cell>
          <cell r="D62">
            <v>0</v>
          </cell>
          <cell r="E62">
            <v>0</v>
          </cell>
          <cell r="F62" t="str">
            <v>ЦРМО - 1</v>
          </cell>
          <cell r="G62" t="str">
            <v>ЦРМО - 1</v>
          </cell>
          <cell r="H62">
            <v>13</v>
          </cell>
        </row>
        <row r="63">
          <cell r="B63">
            <v>53</v>
          </cell>
          <cell r="C63" t="str">
            <v>Лаврентьев Сергей</v>
          </cell>
          <cell r="D63">
            <v>0</v>
          </cell>
          <cell r="E63">
            <v>0</v>
          </cell>
          <cell r="F63" t="str">
            <v>ЦРМО - 1</v>
          </cell>
          <cell r="G63" t="str">
            <v>ЦРМО - 1</v>
          </cell>
          <cell r="H63">
            <v>14</v>
          </cell>
        </row>
        <row r="64">
          <cell r="B64">
            <v>54</v>
          </cell>
          <cell r="C64" t="str">
            <v>Филатов Евгений</v>
          </cell>
          <cell r="D64">
            <v>0</v>
          </cell>
          <cell r="E64">
            <v>0</v>
          </cell>
          <cell r="F64" t="str">
            <v>ЦРМО - 1</v>
          </cell>
          <cell r="G64" t="str">
            <v>ЦРМО - 1</v>
          </cell>
          <cell r="H64">
            <v>13</v>
          </cell>
        </row>
        <row r="65">
          <cell r="B65">
            <v>55</v>
          </cell>
          <cell r="C65" t="str">
            <v>Кожевников Александр</v>
          </cell>
          <cell r="D65">
            <v>0</v>
          </cell>
          <cell r="E65">
            <v>0</v>
          </cell>
          <cell r="F65" t="str">
            <v>ЦРМО - 2</v>
          </cell>
          <cell r="G65" t="str">
            <v>ЦРМО - 2</v>
          </cell>
          <cell r="H65">
            <v>12</v>
          </cell>
        </row>
        <row r="66">
          <cell r="B66">
            <v>56</v>
          </cell>
          <cell r="C66" t="str">
            <v>Ефремов Дмитрий</v>
          </cell>
          <cell r="D66">
            <v>0</v>
          </cell>
          <cell r="E66">
            <v>0</v>
          </cell>
          <cell r="F66" t="str">
            <v>ЦРМО - 2</v>
          </cell>
          <cell r="G66" t="str">
            <v>ЦРМО - 2</v>
          </cell>
          <cell r="H66">
            <v>5</v>
          </cell>
        </row>
        <row r="67">
          <cell r="B67">
            <v>57</v>
          </cell>
          <cell r="C67" t="str">
            <v>Марков Константин</v>
          </cell>
          <cell r="D67">
            <v>0</v>
          </cell>
          <cell r="E67">
            <v>0</v>
          </cell>
          <cell r="F67" t="str">
            <v>ЦРМО - 2</v>
          </cell>
          <cell r="G67" t="str">
            <v>ЦРМО - 2</v>
          </cell>
          <cell r="H67">
            <v>13</v>
          </cell>
        </row>
        <row r="68">
          <cell r="B68">
            <v>58</v>
          </cell>
          <cell r="C68" t="str">
            <v>Романенко Андрей</v>
          </cell>
          <cell r="D68">
            <v>0</v>
          </cell>
          <cell r="E68">
            <v>0</v>
          </cell>
          <cell r="F68" t="str">
            <v>Копровый</v>
          </cell>
          <cell r="G68" t="str">
            <v>Копровый</v>
          </cell>
          <cell r="H68">
            <v>16</v>
          </cell>
        </row>
        <row r="69">
          <cell r="B69">
            <v>59</v>
          </cell>
          <cell r="C69" t="str">
            <v>Ключников Сергей</v>
          </cell>
          <cell r="D69">
            <v>0</v>
          </cell>
          <cell r="E69">
            <v>0</v>
          </cell>
          <cell r="F69" t="str">
            <v>Копровый</v>
          </cell>
          <cell r="G69" t="str">
            <v>Копровый</v>
          </cell>
          <cell r="H69">
            <v>13</v>
          </cell>
        </row>
        <row r="70">
          <cell r="B70">
            <v>60</v>
          </cell>
          <cell r="C70" t="str">
            <v>Павлов Максим</v>
          </cell>
          <cell r="D70">
            <v>0</v>
          </cell>
          <cell r="E70">
            <v>0</v>
          </cell>
          <cell r="F70" t="str">
            <v>Копровый</v>
          </cell>
          <cell r="G70" t="str">
            <v>Копровый</v>
          </cell>
          <cell r="H70">
            <v>15</v>
          </cell>
        </row>
        <row r="71">
          <cell r="B71">
            <v>61</v>
          </cell>
          <cell r="C71" t="str">
            <v>Устинов Валерий</v>
          </cell>
          <cell r="D71">
            <v>0</v>
          </cell>
          <cell r="E71">
            <v>0</v>
          </cell>
          <cell r="F71" t="str">
            <v>Центр Энергоэффективности-1</v>
          </cell>
          <cell r="G71" t="str">
            <v>Центр Энергоэффективности-1</v>
          </cell>
          <cell r="H71">
            <v>15</v>
          </cell>
        </row>
        <row r="72">
          <cell r="B72">
            <v>62</v>
          </cell>
          <cell r="C72" t="str">
            <v>Ткаченко Илья</v>
          </cell>
          <cell r="D72">
            <v>0</v>
          </cell>
          <cell r="E72">
            <v>0</v>
          </cell>
          <cell r="F72" t="str">
            <v>Центр Энергоэффективности-1</v>
          </cell>
          <cell r="G72" t="str">
            <v>Центр Энергоэффективности-1</v>
          </cell>
          <cell r="H72">
            <v>12</v>
          </cell>
        </row>
        <row r="73">
          <cell r="B73">
            <v>63</v>
          </cell>
          <cell r="C73" t="str">
            <v>Куницын Андрей</v>
          </cell>
          <cell r="D73">
            <v>0</v>
          </cell>
          <cell r="E73">
            <v>0</v>
          </cell>
          <cell r="F73" t="str">
            <v>Центр Энергоэффективности-1</v>
          </cell>
          <cell r="G73" t="str">
            <v>Центр Энергоэффективности-1</v>
          </cell>
          <cell r="H73">
            <v>14</v>
          </cell>
        </row>
        <row r="74">
          <cell r="B74">
            <v>64</v>
          </cell>
          <cell r="C74" t="str">
            <v>Калинченков Максим</v>
          </cell>
          <cell r="D74">
            <v>0</v>
          </cell>
          <cell r="E74">
            <v>0</v>
          </cell>
          <cell r="F74" t="str">
            <v>Центр Энергоэффективности-2</v>
          </cell>
          <cell r="G74" t="str">
            <v>Центр Энергоэффективности-2</v>
          </cell>
          <cell r="H74">
            <v>15</v>
          </cell>
        </row>
        <row r="75">
          <cell r="B75">
            <v>65</v>
          </cell>
          <cell r="C75" t="str">
            <v>Проняев Дмитрий</v>
          </cell>
          <cell r="D75">
            <v>0</v>
          </cell>
          <cell r="E75">
            <v>0</v>
          </cell>
          <cell r="F75" t="str">
            <v>Центр Энергоэффективности-2</v>
          </cell>
          <cell r="G75" t="str">
            <v>Центр Энергоэффективности-2</v>
          </cell>
          <cell r="H75">
            <v>11</v>
          </cell>
        </row>
        <row r="76">
          <cell r="B76">
            <v>66</v>
          </cell>
          <cell r="C76" t="str">
            <v>Черных Никита</v>
          </cell>
          <cell r="D76">
            <v>0</v>
          </cell>
          <cell r="E76">
            <v>0</v>
          </cell>
          <cell r="F76" t="str">
            <v>Центр Энергоэффективности-2</v>
          </cell>
          <cell r="G76" t="str">
            <v>Центр Энергоэффективности-2</v>
          </cell>
          <cell r="H76">
            <v>13</v>
          </cell>
        </row>
        <row r="77">
          <cell r="B77">
            <v>67</v>
          </cell>
          <cell r="C77" t="str">
            <v>Куприн Аркадий</v>
          </cell>
          <cell r="D77">
            <v>0</v>
          </cell>
          <cell r="E77">
            <v>0</v>
          </cell>
          <cell r="F77" t="str">
            <v>Центр Энергоэффективности-3</v>
          </cell>
          <cell r="G77" t="str">
            <v>Центр Энергоэффективности-3</v>
          </cell>
          <cell r="H77">
            <v>15</v>
          </cell>
        </row>
        <row r="78">
          <cell r="B78">
            <v>68</v>
          </cell>
          <cell r="C78" t="str">
            <v>Букреев Евгений</v>
          </cell>
          <cell r="D78">
            <v>0</v>
          </cell>
          <cell r="E78">
            <v>0</v>
          </cell>
          <cell r="F78" t="str">
            <v>Центр Энергоэффективности-3</v>
          </cell>
          <cell r="G78" t="str">
            <v>Центр Энергоэффективности-3</v>
          </cell>
          <cell r="H78">
            <v>12</v>
          </cell>
        </row>
        <row r="79">
          <cell r="B79">
            <v>69</v>
          </cell>
          <cell r="C79" t="str">
            <v>Сотников Дмитрий</v>
          </cell>
          <cell r="D79">
            <v>0</v>
          </cell>
          <cell r="E79">
            <v>0</v>
          </cell>
          <cell r="F79" t="str">
            <v>Центр Энергоэффективности-3</v>
          </cell>
          <cell r="G79" t="str">
            <v>Центр Энергоэффективности-3</v>
          </cell>
          <cell r="H79">
            <v>12</v>
          </cell>
        </row>
        <row r="80">
          <cell r="B80">
            <v>70</v>
          </cell>
          <cell r="C80" t="str">
            <v>Суслин Вячеслав</v>
          </cell>
          <cell r="D80">
            <v>0</v>
          </cell>
          <cell r="E80">
            <v>0</v>
          </cell>
          <cell r="F80" t="str">
            <v>ЦЭлС</v>
          </cell>
          <cell r="G80" t="str">
            <v>ЦЭлС</v>
          </cell>
          <cell r="H80">
            <v>13</v>
          </cell>
        </row>
        <row r="81">
          <cell r="B81">
            <v>71</v>
          </cell>
          <cell r="C81" t="str">
            <v>Борисов Дмитрий</v>
          </cell>
          <cell r="D81">
            <v>0</v>
          </cell>
          <cell r="E81">
            <v>0</v>
          </cell>
          <cell r="F81" t="str">
            <v>ЦЭлС</v>
          </cell>
          <cell r="G81" t="str">
            <v>ЦЭлС</v>
          </cell>
          <cell r="H81">
            <v>17</v>
          </cell>
        </row>
        <row r="82">
          <cell r="B82">
            <v>72</v>
          </cell>
          <cell r="C82" t="str">
            <v>Зиновьев Роман</v>
          </cell>
          <cell r="D82">
            <v>0</v>
          </cell>
          <cell r="E82">
            <v>0</v>
          </cell>
          <cell r="F82" t="str">
            <v>ЦЭлС</v>
          </cell>
          <cell r="G82" t="str">
            <v>ЦЭлС</v>
          </cell>
          <cell r="H82">
            <v>6</v>
          </cell>
        </row>
        <row r="83">
          <cell r="B83">
            <v>73</v>
          </cell>
          <cell r="C83" t="str">
            <v>Леонов Александр</v>
          </cell>
          <cell r="D83">
            <v>0</v>
          </cell>
          <cell r="E83">
            <v>0</v>
          </cell>
          <cell r="F83" t="str">
            <v>Доменный цех №2</v>
          </cell>
          <cell r="G83" t="str">
            <v>Доменный цех №2</v>
          </cell>
          <cell r="H83">
            <v>6</v>
          </cell>
        </row>
        <row r="84">
          <cell r="B84">
            <v>74</v>
          </cell>
          <cell r="C84" t="str">
            <v>Чеботарев Денис</v>
          </cell>
          <cell r="D84">
            <v>0</v>
          </cell>
          <cell r="E84">
            <v>0</v>
          </cell>
          <cell r="F84" t="str">
            <v>Доменный цех №2</v>
          </cell>
          <cell r="G84" t="str">
            <v>Доменный цех №2</v>
          </cell>
          <cell r="H84">
            <v>6</v>
          </cell>
        </row>
        <row r="85">
          <cell r="B85">
            <v>75</v>
          </cell>
          <cell r="C85" t="str">
            <v>Мочалин Дмитрий</v>
          </cell>
          <cell r="D85">
            <v>0</v>
          </cell>
          <cell r="E85">
            <v>0</v>
          </cell>
          <cell r="F85" t="str">
            <v>Доменный цех №2</v>
          </cell>
          <cell r="G85" t="str">
            <v>Доменный цех №2</v>
          </cell>
          <cell r="H85">
            <v>8</v>
          </cell>
        </row>
        <row r="86">
          <cell r="B86">
            <v>76</v>
          </cell>
          <cell r="C86" t="str">
            <v>Алексанов Сергей</v>
          </cell>
          <cell r="D86">
            <v>0</v>
          </cell>
          <cell r="E86">
            <v>0</v>
          </cell>
          <cell r="F86" t="str">
            <v>Новолипецкая металлобаза</v>
          </cell>
          <cell r="G86" t="str">
            <v>Новолипецкая металлобаза</v>
          </cell>
          <cell r="H86">
            <v>13</v>
          </cell>
        </row>
        <row r="87">
          <cell r="B87">
            <v>77</v>
          </cell>
          <cell r="C87" t="str">
            <v>Ларин Андрей</v>
          </cell>
          <cell r="D87">
            <v>0</v>
          </cell>
          <cell r="E87">
            <v>0</v>
          </cell>
          <cell r="F87" t="str">
            <v>Новолипецкая металлобаза</v>
          </cell>
          <cell r="G87" t="str">
            <v>Новолипецкая металлобаза</v>
          </cell>
          <cell r="H87">
            <v>17</v>
          </cell>
        </row>
        <row r="88">
          <cell r="B88">
            <v>78</v>
          </cell>
          <cell r="C88" t="str">
            <v>Хмячин Сергей</v>
          </cell>
          <cell r="D88">
            <v>0</v>
          </cell>
          <cell r="E88">
            <v>0</v>
          </cell>
          <cell r="F88" t="str">
            <v>Новолипецкая металлобаза</v>
          </cell>
          <cell r="G88" t="str">
            <v>Новолипецкая металлобаза</v>
          </cell>
          <cell r="H88">
            <v>8</v>
          </cell>
        </row>
        <row r="89">
          <cell r="B89">
            <v>79</v>
          </cell>
          <cell r="C89" t="str">
            <v>Кравченко Роман</v>
          </cell>
          <cell r="D89">
            <v>0</v>
          </cell>
          <cell r="E89">
            <v>0</v>
          </cell>
          <cell r="F89" t="str">
            <v>ДАТП</v>
          </cell>
          <cell r="G89" t="str">
            <v>ДАТП</v>
          </cell>
          <cell r="H89">
            <v>12</v>
          </cell>
        </row>
        <row r="90">
          <cell r="B90">
            <v>80</v>
          </cell>
          <cell r="C90" t="str">
            <v>Филонов Андрей</v>
          </cell>
          <cell r="D90">
            <v>0</v>
          </cell>
          <cell r="E90">
            <v>0</v>
          </cell>
          <cell r="F90" t="str">
            <v>ДАТП</v>
          </cell>
          <cell r="G90" t="str">
            <v>ДАТП</v>
          </cell>
          <cell r="H90">
            <v>15</v>
          </cell>
        </row>
        <row r="91">
          <cell r="B91">
            <v>81</v>
          </cell>
          <cell r="C91" t="str">
            <v>Левин Максим</v>
          </cell>
          <cell r="D91">
            <v>0</v>
          </cell>
          <cell r="E91">
            <v>0</v>
          </cell>
          <cell r="F91" t="str">
            <v>ДАТП</v>
          </cell>
          <cell r="G91" t="str">
            <v>ДАТП</v>
          </cell>
          <cell r="H91">
            <v>5</v>
          </cell>
        </row>
        <row r="92">
          <cell r="B92">
            <v>82</v>
          </cell>
          <cell r="C92" t="str">
            <v>Волков Николай</v>
          </cell>
          <cell r="D92">
            <v>0</v>
          </cell>
          <cell r="E92">
            <v>0</v>
          </cell>
          <cell r="F92" t="str">
            <v>УЖДТ-1</v>
          </cell>
          <cell r="G92" t="str">
            <v>УЖДТ-1</v>
          </cell>
          <cell r="H92">
            <v>19</v>
          </cell>
        </row>
        <row r="93">
          <cell r="B93">
            <v>83</v>
          </cell>
          <cell r="C93" t="str">
            <v>Кузнецов Александр</v>
          </cell>
          <cell r="D93">
            <v>0</v>
          </cell>
          <cell r="E93">
            <v>0</v>
          </cell>
          <cell r="F93" t="str">
            <v>УЖДТ-1</v>
          </cell>
          <cell r="G93" t="str">
            <v>УЖДТ-1</v>
          </cell>
          <cell r="H93">
            <v>14</v>
          </cell>
        </row>
        <row r="94">
          <cell r="B94">
            <v>84</v>
          </cell>
          <cell r="C94" t="str">
            <v>Яковлев Владислав</v>
          </cell>
          <cell r="D94">
            <v>0</v>
          </cell>
          <cell r="E94">
            <v>0</v>
          </cell>
          <cell r="F94" t="str">
            <v>УЖДТ-1</v>
          </cell>
          <cell r="G94" t="str">
            <v>УЖДТ-1</v>
          </cell>
          <cell r="H94">
            <v>16</v>
          </cell>
        </row>
        <row r="95">
          <cell r="B95">
            <v>85</v>
          </cell>
          <cell r="C95" t="str">
            <v>Рогов Дмитрий</v>
          </cell>
          <cell r="D95">
            <v>0</v>
          </cell>
          <cell r="E95">
            <v>0</v>
          </cell>
          <cell r="F95" t="str">
            <v>УЖДТ-2</v>
          </cell>
          <cell r="G95" t="str">
            <v>УЖДТ-2</v>
          </cell>
          <cell r="H95">
            <v>8</v>
          </cell>
        </row>
        <row r="96">
          <cell r="B96">
            <v>86</v>
          </cell>
          <cell r="C96" t="str">
            <v>Юрьев Андрей</v>
          </cell>
          <cell r="D96">
            <v>0</v>
          </cell>
          <cell r="E96">
            <v>0</v>
          </cell>
          <cell r="F96" t="str">
            <v>УЖДТ-2</v>
          </cell>
          <cell r="G96" t="str">
            <v>УЖДТ-2</v>
          </cell>
          <cell r="H96">
            <v>9</v>
          </cell>
        </row>
        <row r="97">
          <cell r="B97">
            <v>87</v>
          </cell>
          <cell r="C97" t="str">
            <v>Господариков Сергей</v>
          </cell>
          <cell r="D97">
            <v>0</v>
          </cell>
          <cell r="E97">
            <v>0</v>
          </cell>
          <cell r="F97" t="str">
            <v>УЖДТ-2</v>
          </cell>
          <cell r="G97" t="str">
            <v>УЖДТ-2</v>
          </cell>
          <cell r="H97">
            <v>12</v>
          </cell>
        </row>
        <row r="98">
          <cell r="B98">
            <v>88</v>
          </cell>
          <cell r="C98" t="str">
            <v>Лукин Александр</v>
          </cell>
          <cell r="D98">
            <v>0</v>
          </cell>
          <cell r="E98">
            <v>0</v>
          </cell>
          <cell r="F98" t="str">
            <v>Технический центр</v>
          </cell>
          <cell r="G98" t="str">
            <v>Технический центр</v>
          </cell>
          <cell r="H98">
            <v>17</v>
          </cell>
        </row>
        <row r="99">
          <cell r="B99">
            <v>89</v>
          </cell>
          <cell r="C99" t="str">
            <v>Лукин Юрий</v>
          </cell>
          <cell r="D99">
            <v>0</v>
          </cell>
          <cell r="E99">
            <v>0</v>
          </cell>
          <cell r="F99" t="str">
            <v>Технический центр</v>
          </cell>
          <cell r="G99" t="str">
            <v>Технический центр</v>
          </cell>
          <cell r="H99">
            <v>16</v>
          </cell>
        </row>
        <row r="100">
          <cell r="B100">
            <v>90</v>
          </cell>
          <cell r="C100" t="str">
            <v>Настич Игорь</v>
          </cell>
          <cell r="D100">
            <v>0</v>
          </cell>
          <cell r="E100">
            <v>0</v>
          </cell>
          <cell r="F100" t="str">
            <v>Технический центр</v>
          </cell>
          <cell r="G100" t="str">
            <v>Технический центр</v>
          </cell>
          <cell r="H100">
            <v>17</v>
          </cell>
        </row>
        <row r="101">
          <cell r="B101">
            <v>91</v>
          </cell>
          <cell r="C101">
            <v>0</v>
          </cell>
          <cell r="D101">
            <v>0</v>
          </cell>
          <cell r="E101">
            <v>0</v>
          </cell>
          <cell r="F101" t="str">
            <v>Сборная ДКФО</v>
          </cell>
          <cell r="G101" t="str">
            <v>Сборная упр. по связям с общ-ю</v>
          </cell>
        </row>
        <row r="102">
          <cell r="B102">
            <v>92</v>
          </cell>
          <cell r="C102" t="str">
            <v>Фетисова Людмила</v>
          </cell>
          <cell r="D102">
            <v>0</v>
          </cell>
          <cell r="E102">
            <v>0</v>
          </cell>
          <cell r="F102" t="str">
            <v>Сборная ДКФО</v>
          </cell>
          <cell r="G102" t="str">
            <v>Сборная упр. по связям с общ-ю</v>
          </cell>
          <cell r="H102">
            <v>11</v>
          </cell>
        </row>
        <row r="103">
          <cell r="B103">
            <v>93</v>
          </cell>
          <cell r="C103" t="str">
            <v>Фетисов Константин</v>
          </cell>
          <cell r="D103">
            <v>0</v>
          </cell>
          <cell r="E103">
            <v>0</v>
          </cell>
          <cell r="F103" t="str">
            <v>Сборная ДКФО</v>
          </cell>
          <cell r="G103" t="str">
            <v>Сборная упр. по связям с общ-ю</v>
          </cell>
          <cell r="H103">
            <v>2</v>
          </cell>
        </row>
        <row r="104">
          <cell r="B104">
            <v>94</v>
          </cell>
          <cell r="C104" t="str">
            <v>Меженов Дмитрий</v>
          </cell>
          <cell r="D104">
            <v>0</v>
          </cell>
          <cell r="E104">
            <v>0</v>
          </cell>
          <cell r="F104" t="str">
            <v>ДП и ОВ</v>
          </cell>
          <cell r="G104" t="str">
            <v>ДП и ОВ</v>
          </cell>
          <cell r="H104">
            <v>18</v>
          </cell>
        </row>
        <row r="105">
          <cell r="B105">
            <v>95</v>
          </cell>
          <cell r="C105" t="str">
            <v>Сергеенко Александр</v>
          </cell>
          <cell r="D105">
            <v>0</v>
          </cell>
          <cell r="E105">
            <v>0</v>
          </cell>
          <cell r="F105" t="str">
            <v>ДП и ОВ</v>
          </cell>
          <cell r="G105" t="str">
            <v>ДП и ОВ</v>
          </cell>
          <cell r="H105">
            <v>11</v>
          </cell>
        </row>
        <row r="106">
          <cell r="B106">
            <v>96</v>
          </cell>
          <cell r="C106" t="str">
            <v>Максимов Андрей</v>
          </cell>
          <cell r="D106">
            <v>0</v>
          </cell>
          <cell r="E106">
            <v>0</v>
          </cell>
          <cell r="F106" t="str">
            <v>ДП и ОВ</v>
          </cell>
          <cell r="G106" t="str">
            <v>ДП и ОВ</v>
          </cell>
          <cell r="H106">
            <v>18</v>
          </cell>
        </row>
        <row r="107">
          <cell r="B107">
            <v>97</v>
          </cell>
          <cell r="C107" t="str">
            <v>Ширяев Александр</v>
          </cell>
          <cell r="D107">
            <v>0</v>
          </cell>
          <cell r="E107">
            <v>0</v>
          </cell>
          <cell r="F107" t="str">
            <v xml:space="preserve">Огнеупорный </v>
          </cell>
          <cell r="G107" t="str">
            <v xml:space="preserve">Огнеупорный </v>
          </cell>
          <cell r="H107">
            <v>13</v>
          </cell>
        </row>
        <row r="108">
          <cell r="B108">
            <v>98</v>
          </cell>
          <cell r="C108" t="str">
            <v>Борисов Олег</v>
          </cell>
          <cell r="D108">
            <v>0</v>
          </cell>
          <cell r="E108">
            <v>0</v>
          </cell>
          <cell r="F108" t="str">
            <v xml:space="preserve">Огнеупорный </v>
          </cell>
          <cell r="G108" t="str">
            <v xml:space="preserve">Огнеупорный </v>
          </cell>
          <cell r="H108">
            <v>13</v>
          </cell>
        </row>
        <row r="109">
          <cell r="B109">
            <v>99</v>
          </cell>
          <cell r="C109" t="str">
            <v>Болдырев Павел</v>
          </cell>
          <cell r="D109">
            <v>0</v>
          </cell>
          <cell r="E109">
            <v>0</v>
          </cell>
          <cell r="F109" t="str">
            <v xml:space="preserve">Огнеупорный </v>
          </cell>
          <cell r="G109" t="str">
            <v xml:space="preserve">Огнеупорный </v>
          </cell>
          <cell r="H109">
            <v>13</v>
          </cell>
        </row>
        <row r="110">
          <cell r="B110">
            <v>100</v>
          </cell>
          <cell r="C110" t="str">
            <v>Щукин Павел</v>
          </cell>
          <cell r="D110">
            <v>0</v>
          </cell>
          <cell r="E110">
            <v>0</v>
          </cell>
          <cell r="F110" t="str">
            <v>Доменный цех №1</v>
          </cell>
          <cell r="G110" t="str">
            <v>Доменный цех №1</v>
          </cell>
          <cell r="H110">
            <v>10</v>
          </cell>
        </row>
        <row r="111">
          <cell r="B111">
            <v>101</v>
          </cell>
          <cell r="C111" t="str">
            <v>Евсеев Андрей</v>
          </cell>
          <cell r="D111">
            <v>0</v>
          </cell>
          <cell r="E111">
            <v>0</v>
          </cell>
          <cell r="F111" t="str">
            <v>Доменный цех №1</v>
          </cell>
          <cell r="G111" t="str">
            <v>Доменный цех №1</v>
          </cell>
          <cell r="H111">
            <v>13</v>
          </cell>
        </row>
        <row r="112">
          <cell r="B112">
            <v>102</v>
          </cell>
          <cell r="C112" t="str">
            <v>Никонов Денис</v>
          </cell>
          <cell r="D112">
            <v>0</v>
          </cell>
          <cell r="E112">
            <v>0</v>
          </cell>
          <cell r="F112" t="str">
            <v>Доменный цех №1</v>
          </cell>
          <cell r="G112" t="str">
            <v>Доменный цех №1</v>
          </cell>
          <cell r="H112">
            <v>16</v>
          </cell>
        </row>
        <row r="113">
          <cell r="B113">
            <v>103</v>
          </cell>
          <cell r="C113" t="str">
            <v>Саитгараев Альберт</v>
          </cell>
          <cell r="D113">
            <v>0</v>
          </cell>
          <cell r="E113">
            <v>0</v>
          </cell>
          <cell r="F113" t="str">
            <v>Ферросплавный цех</v>
          </cell>
          <cell r="G113" t="str">
            <v>Ферросплавный цех</v>
          </cell>
          <cell r="H113">
            <v>18</v>
          </cell>
        </row>
        <row r="114">
          <cell r="B114">
            <v>104</v>
          </cell>
          <cell r="C114" t="str">
            <v>Анциферов Александр</v>
          </cell>
          <cell r="D114">
            <v>0</v>
          </cell>
          <cell r="E114">
            <v>0</v>
          </cell>
          <cell r="F114" t="str">
            <v>Ферросплавный цех</v>
          </cell>
          <cell r="G114" t="str">
            <v>Ферросплавный цех</v>
          </cell>
          <cell r="H114">
            <v>11</v>
          </cell>
        </row>
        <row r="115">
          <cell r="B115">
            <v>105</v>
          </cell>
          <cell r="C115" t="str">
            <v>Хованский Сергей</v>
          </cell>
          <cell r="D115">
            <v>0</v>
          </cell>
          <cell r="E115">
            <v>0</v>
          </cell>
          <cell r="F115" t="str">
            <v>Ферросплавный цех</v>
          </cell>
          <cell r="G115" t="str">
            <v>Ферросплавный цех</v>
          </cell>
          <cell r="H115">
            <v>14</v>
          </cell>
        </row>
        <row r="116">
          <cell r="B116">
            <v>106</v>
          </cell>
          <cell r="C116" t="str">
            <v>Токарев Антон</v>
          </cell>
          <cell r="D116">
            <v>0</v>
          </cell>
          <cell r="E116">
            <v>0</v>
          </cell>
          <cell r="F116" t="str">
            <v>АГП</v>
          </cell>
          <cell r="G116" t="str">
            <v>АГП</v>
          </cell>
          <cell r="H116">
            <v>14</v>
          </cell>
        </row>
        <row r="117">
          <cell r="B117">
            <v>107</v>
          </cell>
          <cell r="C117" t="str">
            <v>Жбанов Сергей</v>
          </cell>
          <cell r="D117">
            <v>0</v>
          </cell>
          <cell r="E117">
            <v>0</v>
          </cell>
          <cell r="F117" t="str">
            <v>АГП</v>
          </cell>
          <cell r="G117" t="str">
            <v>АГП</v>
          </cell>
          <cell r="H117">
            <v>18</v>
          </cell>
        </row>
        <row r="118">
          <cell r="B118">
            <v>108</v>
          </cell>
          <cell r="C118" t="str">
            <v>Сотников Александр</v>
          </cell>
          <cell r="D118">
            <v>0</v>
          </cell>
          <cell r="E118">
            <v>0</v>
          </cell>
          <cell r="F118" t="str">
            <v>АГП</v>
          </cell>
          <cell r="G118" t="str">
            <v>АГП</v>
          </cell>
          <cell r="H118">
            <v>18</v>
          </cell>
        </row>
        <row r="119"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</row>
        <row r="120">
          <cell r="B120">
            <v>110</v>
          </cell>
          <cell r="C120" t="str">
            <v>Тормышев Сергей</v>
          </cell>
          <cell r="D120">
            <v>0</v>
          </cell>
          <cell r="E120">
            <v>0</v>
          </cell>
          <cell r="F120" t="str">
            <v>ЛГЭК</v>
          </cell>
          <cell r="G120">
            <v>0</v>
          </cell>
          <cell r="H120">
            <v>16</v>
          </cell>
        </row>
        <row r="121">
          <cell r="B121">
            <v>111</v>
          </cell>
          <cell r="C121" t="str">
            <v>Епифанцев Петр</v>
          </cell>
          <cell r="D121">
            <v>0</v>
          </cell>
          <cell r="E121">
            <v>0</v>
          </cell>
          <cell r="F121" t="str">
            <v>ЛГЭК</v>
          </cell>
          <cell r="G121">
            <v>0</v>
          </cell>
          <cell r="H121">
            <v>15</v>
          </cell>
        </row>
        <row r="122">
          <cell r="B122">
            <v>112</v>
          </cell>
          <cell r="C122" t="str">
            <v>Субботин Владимир</v>
          </cell>
          <cell r="D122">
            <v>0</v>
          </cell>
          <cell r="E122">
            <v>0</v>
          </cell>
          <cell r="F122" t="str">
            <v>ЛГЭК</v>
          </cell>
          <cell r="G122">
            <v>0</v>
          </cell>
          <cell r="H122">
            <v>20</v>
          </cell>
        </row>
        <row r="123">
          <cell r="B123">
            <v>113</v>
          </cell>
          <cell r="C123" t="str">
            <v>Бессмертный Константин</v>
          </cell>
          <cell r="D123">
            <v>0</v>
          </cell>
          <cell r="E123">
            <v>0</v>
          </cell>
          <cell r="F123" t="str">
            <v>Сервисный центр</v>
          </cell>
          <cell r="G123">
            <v>0</v>
          </cell>
          <cell r="H123">
            <v>14</v>
          </cell>
        </row>
        <row r="124">
          <cell r="B124">
            <v>114</v>
          </cell>
          <cell r="C124" t="str">
            <v>Ледовских Станислав</v>
          </cell>
          <cell r="D124">
            <v>0</v>
          </cell>
          <cell r="E124">
            <v>0</v>
          </cell>
          <cell r="F124" t="str">
            <v>Сервисный центр</v>
          </cell>
          <cell r="G124">
            <v>0</v>
          </cell>
          <cell r="H124">
            <v>17</v>
          </cell>
        </row>
        <row r="125">
          <cell r="B125">
            <v>115</v>
          </cell>
          <cell r="C125" t="str">
            <v>Степанищев Алексей</v>
          </cell>
          <cell r="D125">
            <v>0</v>
          </cell>
          <cell r="E125">
            <v>0</v>
          </cell>
          <cell r="F125" t="str">
            <v>Сервисный центр</v>
          </cell>
          <cell r="G125">
            <v>0</v>
          </cell>
          <cell r="H125">
            <v>16</v>
          </cell>
        </row>
        <row r="126">
          <cell r="B126">
            <v>116</v>
          </cell>
          <cell r="C126" t="str">
            <v>Лукин Старислав</v>
          </cell>
          <cell r="D126">
            <v>0</v>
          </cell>
          <cell r="E126">
            <v>0</v>
          </cell>
          <cell r="F126" t="str">
            <v>Технический центр</v>
          </cell>
          <cell r="G126">
            <v>0</v>
          </cell>
          <cell r="H126">
            <v>12</v>
          </cell>
        </row>
        <row r="127">
          <cell r="B127">
            <v>117</v>
          </cell>
          <cell r="C127" t="str">
            <v>Ковалев Александр</v>
          </cell>
          <cell r="D127">
            <v>0</v>
          </cell>
          <cell r="E127">
            <v>0</v>
          </cell>
          <cell r="F127" t="str">
            <v>Газовый цех</v>
          </cell>
          <cell r="G127">
            <v>0</v>
          </cell>
          <cell r="H127">
            <v>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="60" zoomScaleNormal="100" workbookViewId="0">
      <selection activeCell="K6" sqref="K6"/>
    </sheetView>
  </sheetViews>
  <sheetFormatPr defaultRowHeight="15.75"/>
  <cols>
    <col min="1" max="1" width="9" style="20" customWidth="1"/>
    <col min="2" max="2" width="6" style="20" customWidth="1"/>
    <col min="3" max="3" width="32.85546875" style="20" customWidth="1"/>
    <col min="4" max="4" width="9" style="20" customWidth="1"/>
    <col min="5" max="5" width="9" style="21" hidden="1" customWidth="1"/>
    <col min="6" max="6" width="9" style="22" customWidth="1"/>
    <col min="7" max="7" width="11.28515625" style="20" customWidth="1"/>
  </cols>
  <sheetData>
    <row r="1" spans="1:9" ht="22.5">
      <c r="A1" s="38" t="str">
        <f>[1]Список!B1</f>
        <v>АНФОО СК "Липецкий Металлург"</v>
      </c>
      <c r="B1" s="38"/>
      <c r="C1" s="38"/>
      <c r="D1" s="38"/>
      <c r="E1" s="38"/>
      <c r="F1" s="38"/>
      <c r="G1" s="38"/>
      <c r="H1" s="38"/>
      <c r="I1" s="38"/>
    </row>
    <row r="2" spans="1:9" ht="20.25" customHeight="1">
      <c r="A2" s="39" t="str">
        <f>[1]Список!B4</f>
        <v>Кубок ПАО НЛМК</v>
      </c>
      <c r="B2" s="39"/>
      <c r="C2" s="39"/>
      <c r="D2" s="39"/>
      <c r="E2" s="39"/>
      <c r="F2" s="39"/>
      <c r="G2" s="39"/>
      <c r="H2" s="39"/>
      <c r="I2" s="39"/>
    </row>
    <row r="3" spans="1:9" ht="18.75">
      <c r="A3" s="39" t="str">
        <f>[1]Список!B5</f>
        <v>по спортинг-компакту, посвященный 71 годовщине Великой Победы.</v>
      </c>
      <c r="B3" s="39"/>
      <c r="C3" s="39"/>
      <c r="D3" s="39"/>
      <c r="E3" s="39"/>
      <c r="F3" s="39"/>
      <c r="G3" s="39"/>
      <c r="H3" s="39"/>
      <c r="I3" s="39"/>
    </row>
    <row r="4" spans="1:9" ht="18.75">
      <c r="A4" s="40" t="str">
        <f>[1]Список!A7</f>
        <v>29 апреля 2016г.</v>
      </c>
      <c r="B4" s="40"/>
      <c r="C4" s="40"/>
      <c r="D4" s="40"/>
      <c r="E4" s="40"/>
      <c r="F4" s="40"/>
      <c r="G4" s="40"/>
      <c r="H4" s="40"/>
      <c r="I4" s="40"/>
    </row>
    <row r="5" spans="1:9">
      <c r="A5" s="1" t="s">
        <v>0</v>
      </c>
      <c r="B5" s="2"/>
      <c r="C5" s="3" t="s">
        <v>1</v>
      </c>
      <c r="D5" s="3">
        <v>20</v>
      </c>
      <c r="E5" s="4">
        <v>125</v>
      </c>
      <c r="F5" s="5">
        <v>60</v>
      </c>
      <c r="G5" s="6" t="s">
        <v>2</v>
      </c>
    </row>
    <row r="6" spans="1:9" ht="27" customHeight="1">
      <c r="A6" s="35">
        <v>1</v>
      </c>
      <c r="B6" s="7"/>
      <c r="C6" s="31" t="s">
        <v>3</v>
      </c>
      <c r="D6" s="31"/>
      <c r="E6" s="31"/>
      <c r="F6" s="31"/>
      <c r="G6" s="32"/>
    </row>
    <row r="7" spans="1:9">
      <c r="A7" s="36"/>
      <c r="B7" s="8">
        <v>13</v>
      </c>
      <c r="C7" s="9" t="str">
        <f>VLOOKUP(B7,[1]Список!$B$11:$H$150,2,FALSE)</f>
        <v>Храпов Геннадий</v>
      </c>
      <c r="D7" s="10">
        <f>VLOOKUP(B7,[1]Рабочий!$B$11:$M$150,7,FALSE)</f>
        <v>20</v>
      </c>
      <c r="E7" s="11">
        <f>SUM(D7:D7)</f>
        <v>20</v>
      </c>
      <c r="F7" s="33">
        <f>SUM(E7:E9)</f>
        <v>59</v>
      </c>
      <c r="G7" s="34">
        <v>30</v>
      </c>
    </row>
    <row r="8" spans="1:9">
      <c r="A8" s="36"/>
      <c r="B8" s="8">
        <v>14</v>
      </c>
      <c r="C8" s="9" t="str">
        <f>VLOOKUP(B8,[1]Список!$B$11:$H$150,2,FALSE)</f>
        <v>Мосейчук Михаил</v>
      </c>
      <c r="D8" s="10">
        <f>VLOOKUP(B8,[1]Рабочий!$B$11:$M$150,7,FALSE)</f>
        <v>19</v>
      </c>
      <c r="E8" s="11">
        <f>SUM(D8:D8)</f>
        <v>19</v>
      </c>
      <c r="F8" s="33"/>
      <c r="G8" s="34"/>
    </row>
    <row r="9" spans="1:9">
      <c r="A9" s="37"/>
      <c r="B9" s="12">
        <v>15</v>
      </c>
      <c r="C9" s="13" t="str">
        <f>VLOOKUP(B9,[1]Список!$B$11:$H$150,2,FALSE)</f>
        <v>Каменев Александр</v>
      </c>
      <c r="D9" s="10">
        <f>VLOOKUP(B9,[1]Рабочий!$B$11:$M$150,7,FALSE)</f>
        <v>20</v>
      </c>
      <c r="E9" s="11">
        <f>SUM(D9:D9)</f>
        <v>20</v>
      </c>
      <c r="F9" s="33"/>
      <c r="G9" s="34"/>
    </row>
    <row r="10" spans="1:9" ht="27" customHeight="1">
      <c r="A10" s="35">
        <v>2</v>
      </c>
      <c r="B10" s="14"/>
      <c r="C10" s="41" t="s">
        <v>41</v>
      </c>
      <c r="D10" s="31"/>
      <c r="E10" s="31"/>
      <c r="F10" s="31"/>
      <c r="G10" s="32"/>
    </row>
    <row r="11" spans="1:9">
      <c r="A11" s="36"/>
      <c r="B11" s="8">
        <v>40</v>
      </c>
      <c r="C11" s="9" t="str">
        <f>VLOOKUP(B11,[1]Список!$B$11:$H$150,2,FALSE)</f>
        <v>Пивоваров Леонид</v>
      </c>
      <c r="D11" s="10">
        <f>VLOOKUP(B11,[1]Рабочий!$B$11:$M$150,7,FALSE)</f>
        <v>19</v>
      </c>
      <c r="E11" s="15">
        <f>SUM(D11:D11)</f>
        <v>19</v>
      </c>
      <c r="F11" s="33">
        <f>SUM(E11:E13)</f>
        <v>57</v>
      </c>
      <c r="G11" s="42">
        <v>27</v>
      </c>
    </row>
    <row r="12" spans="1:9">
      <c r="A12" s="36"/>
      <c r="B12" s="8">
        <v>41</v>
      </c>
      <c r="C12" s="9" t="str">
        <f>VLOOKUP(B12,[1]Список!$B$11:$H$150,2,FALSE)</f>
        <v>Григорова Любовь</v>
      </c>
      <c r="D12" s="10">
        <f>VLOOKUP(B12,[1]Рабочий!$B$11:$M$150,7,FALSE)</f>
        <v>19</v>
      </c>
      <c r="E12" s="15">
        <f>SUM(D12:D12)</f>
        <v>19</v>
      </c>
      <c r="F12" s="33"/>
      <c r="G12" s="43"/>
    </row>
    <row r="13" spans="1:9">
      <c r="A13" s="37"/>
      <c r="B13" s="8">
        <v>45</v>
      </c>
      <c r="C13" s="9" t="str">
        <f>VLOOKUP(B13,[1]Список!$B$11:$H$150,2,FALSE)</f>
        <v>Кедровская Вера</v>
      </c>
      <c r="D13" s="10">
        <f>VLOOKUP(B13,[1]Рабочий!$B$11:$M$150,7,FALSE)</f>
        <v>19</v>
      </c>
      <c r="E13" s="15">
        <f>SUM(D13:D13)</f>
        <v>19</v>
      </c>
      <c r="F13" s="33"/>
      <c r="G13" s="43"/>
    </row>
    <row r="14" spans="1:9" ht="27" customHeight="1">
      <c r="A14" s="35">
        <v>3</v>
      </c>
      <c r="B14" s="14"/>
      <c r="C14" s="41" t="s">
        <v>4</v>
      </c>
      <c r="D14" s="31"/>
      <c r="E14" s="31"/>
      <c r="F14" s="31"/>
      <c r="G14" s="32"/>
    </row>
    <row r="15" spans="1:9" ht="15.75" customHeight="1">
      <c r="A15" s="36"/>
      <c r="B15" s="8">
        <v>110</v>
      </c>
      <c r="C15" s="9" t="str">
        <f>VLOOKUP(B15,[1]Список!$B$11:$H$150,2,FALSE)</f>
        <v>Тормышев Сергей</v>
      </c>
      <c r="D15" s="10">
        <f>VLOOKUP(B15,[1]Рабочий!$B$11:$M$150,7,FALSE)</f>
        <v>16</v>
      </c>
      <c r="E15" s="15">
        <f>SUM(D15:D15)</f>
        <v>16</v>
      </c>
      <c r="F15" s="33">
        <f>SUM(E15:E17)</f>
        <v>51</v>
      </c>
      <c r="G15" s="42">
        <v>25</v>
      </c>
    </row>
    <row r="16" spans="1:9" ht="15.75" customHeight="1">
      <c r="A16" s="36"/>
      <c r="B16" s="8">
        <v>111</v>
      </c>
      <c r="C16" s="9" t="str">
        <f>VLOOKUP(B16,[1]Список!$B$11:$H$150,2,FALSE)</f>
        <v>Епифанцев Петр</v>
      </c>
      <c r="D16" s="10">
        <f>VLOOKUP(B16,[1]Рабочий!$B$11:$M$150,7,FALSE)</f>
        <v>15</v>
      </c>
      <c r="E16" s="15">
        <f>SUM(D16:D16)</f>
        <v>15</v>
      </c>
      <c r="F16" s="33"/>
      <c r="G16" s="43"/>
    </row>
    <row r="17" spans="1:7" ht="15.75" customHeight="1">
      <c r="A17" s="37"/>
      <c r="B17" s="8">
        <v>112</v>
      </c>
      <c r="C17" s="9" t="str">
        <f>VLOOKUP(B17,[1]Список!$B$11:$H$150,2,FALSE)</f>
        <v>Субботин Владимир</v>
      </c>
      <c r="D17" s="10">
        <f>VLOOKUP(B17,[1]Рабочий!$B$11:$M$150,7,FALSE)</f>
        <v>20</v>
      </c>
      <c r="E17" s="15">
        <f>SUM(D17:D17)</f>
        <v>20</v>
      </c>
      <c r="F17" s="33"/>
      <c r="G17" s="43"/>
    </row>
    <row r="18" spans="1:7" ht="27" customHeight="1">
      <c r="A18" s="35">
        <v>3</v>
      </c>
      <c r="B18" s="17" t="s">
        <v>5</v>
      </c>
      <c r="C18" s="31" t="s">
        <v>6</v>
      </c>
      <c r="D18" s="31"/>
      <c r="E18" s="31"/>
      <c r="F18" s="31"/>
      <c r="G18" s="32"/>
    </row>
    <row r="19" spans="1:7" ht="15.75" customHeight="1">
      <c r="A19" s="36"/>
      <c r="B19" s="12">
        <v>4</v>
      </c>
      <c r="C19" s="13" t="str">
        <f>VLOOKUP(B19,[1]Список!$B$11:$H$150,2,FALSE)</f>
        <v>Кузнецов Денис</v>
      </c>
      <c r="D19" s="10">
        <f>VLOOKUP(B19,[1]Рабочий!$B$11:$M$150,7,FALSE)</f>
        <v>18</v>
      </c>
      <c r="E19" s="15">
        <f>SUM(D19:D19)</f>
        <v>18</v>
      </c>
      <c r="F19" s="33">
        <f>SUM(E19:E21)</f>
        <v>51</v>
      </c>
      <c r="G19" s="34">
        <v>25</v>
      </c>
    </row>
    <row r="20" spans="1:7" ht="15.75" customHeight="1">
      <c r="A20" s="36"/>
      <c r="B20" s="12">
        <v>5</v>
      </c>
      <c r="C20" s="13" t="str">
        <f>VLOOKUP(B20,[1]Список!$B$11:$H$150,2,FALSE)</f>
        <v>Колупаев Петр</v>
      </c>
      <c r="D20" s="10">
        <f>VLOOKUP(B20,[1]Рабочий!$B$11:$M$150,7,FALSE)</f>
        <v>19</v>
      </c>
      <c r="E20" s="15">
        <f>SUM(D20:D20)</f>
        <v>19</v>
      </c>
      <c r="F20" s="33"/>
      <c r="G20" s="34"/>
    </row>
    <row r="21" spans="1:7" ht="15.75" customHeight="1">
      <c r="A21" s="37"/>
      <c r="B21" s="12">
        <v>6</v>
      </c>
      <c r="C21" s="13" t="str">
        <f>VLOOKUP(B21,[1]Список!$B$11:$H$150,2,FALSE)</f>
        <v>Баланцев Александр</v>
      </c>
      <c r="D21" s="10">
        <f>VLOOKUP(B21,[1]Рабочий!$B$11:$M$150,7,FALSE)</f>
        <v>14</v>
      </c>
      <c r="E21" s="15">
        <f>SUM(D21:D21)</f>
        <v>14</v>
      </c>
      <c r="F21" s="33"/>
      <c r="G21" s="34"/>
    </row>
    <row r="22" spans="1:7" ht="27" customHeight="1">
      <c r="A22" s="59" t="s">
        <v>42</v>
      </c>
      <c r="B22" s="14"/>
      <c r="C22" s="41" t="s">
        <v>7</v>
      </c>
      <c r="D22" s="31"/>
      <c r="E22" s="31"/>
      <c r="F22" s="31"/>
      <c r="G22" s="32"/>
    </row>
    <row r="23" spans="1:7" ht="15.75" customHeight="1">
      <c r="A23" s="60"/>
      <c r="B23" s="8">
        <v>88</v>
      </c>
      <c r="C23" s="9" t="str">
        <f>VLOOKUP(B23,[1]Список!$B$11:$H$150,2,FALSE)</f>
        <v>Лукин Александр</v>
      </c>
      <c r="D23" s="10">
        <f>VLOOKUP(B23,[1]Рабочий!$B$11:$M$150,7,FALSE)</f>
        <v>17</v>
      </c>
      <c r="E23" s="15">
        <f>SUM(D23:D23)</f>
        <v>17</v>
      </c>
      <c r="F23" s="33">
        <f>SUM(E23:E25)</f>
        <v>50</v>
      </c>
      <c r="G23" s="44">
        <v>22.5</v>
      </c>
    </row>
    <row r="24" spans="1:7" ht="15.75" customHeight="1">
      <c r="A24" s="60"/>
      <c r="B24" s="8">
        <v>89</v>
      </c>
      <c r="C24" s="9" t="str">
        <f>VLOOKUP(B24,[1]Список!$B$11:$H$150,2,FALSE)</f>
        <v>Лукин Юрий</v>
      </c>
      <c r="D24" s="10">
        <f>VLOOKUP(B24,[1]Рабочий!$B$11:$M$150,7,FALSE)</f>
        <v>16</v>
      </c>
      <c r="E24" s="15">
        <f>SUM(D24:D24)</f>
        <v>16</v>
      </c>
      <c r="F24" s="33"/>
      <c r="G24" s="45"/>
    </row>
    <row r="25" spans="1:7" ht="15.75" customHeight="1">
      <c r="A25" s="61"/>
      <c r="B25" s="8">
        <v>90</v>
      </c>
      <c r="C25" s="9" t="str">
        <f>VLOOKUP(B25,[1]Список!$B$11:$H$150,2,FALSE)</f>
        <v>Настич Игорь</v>
      </c>
      <c r="D25" s="10">
        <f>VLOOKUP(B25,[1]Рабочий!$B$11:$M$150,7,FALSE)</f>
        <v>17</v>
      </c>
      <c r="E25" s="15">
        <f>SUM(D25:D25)</f>
        <v>17</v>
      </c>
      <c r="F25" s="33"/>
      <c r="G25" s="45"/>
    </row>
    <row r="26" spans="1:7" ht="27" customHeight="1">
      <c r="A26" s="59" t="s">
        <v>42</v>
      </c>
      <c r="B26" s="14"/>
      <c r="C26" s="41" t="s">
        <v>8</v>
      </c>
      <c r="D26" s="31"/>
      <c r="E26" s="31"/>
      <c r="F26" s="31"/>
      <c r="G26" s="32"/>
    </row>
    <row r="27" spans="1:7" ht="15.75" customHeight="1">
      <c r="A27" s="60"/>
      <c r="B27" s="8">
        <v>106</v>
      </c>
      <c r="C27" s="9" t="str">
        <f>VLOOKUP(B27,[1]Список!$B$11:$H$150,2,FALSE)</f>
        <v>Токарев Антон</v>
      </c>
      <c r="D27" s="10">
        <f>VLOOKUP(B27,[1]Рабочий!$B$11:$M$150,7,FALSE)</f>
        <v>14</v>
      </c>
      <c r="E27" s="15">
        <f>SUM(D27:D27)</f>
        <v>14</v>
      </c>
      <c r="F27" s="33">
        <f>SUM(E27:E29)</f>
        <v>50</v>
      </c>
      <c r="G27" s="44">
        <v>22.5</v>
      </c>
    </row>
    <row r="28" spans="1:7" ht="15.75" customHeight="1">
      <c r="A28" s="60"/>
      <c r="B28" s="8">
        <v>107</v>
      </c>
      <c r="C28" s="9" t="str">
        <f>VLOOKUP(B28,[1]Список!$B$11:$H$150,2,FALSE)</f>
        <v>Жбанов Сергей</v>
      </c>
      <c r="D28" s="10">
        <f>VLOOKUP(B28,[1]Рабочий!$B$11:$M$150,7,FALSE)</f>
        <v>18</v>
      </c>
      <c r="E28" s="15">
        <f>SUM(D28:D28)</f>
        <v>18</v>
      </c>
      <c r="F28" s="33"/>
      <c r="G28" s="45"/>
    </row>
    <row r="29" spans="1:7" ht="15.75" customHeight="1">
      <c r="A29" s="61"/>
      <c r="B29" s="8">
        <v>108</v>
      </c>
      <c r="C29" s="9" t="str">
        <f>VLOOKUP(B29,[1]Список!$B$11:$H$150,2,FALSE)</f>
        <v>Сотников Александр</v>
      </c>
      <c r="D29" s="10">
        <f>VLOOKUP(B29,[1]Рабочий!$B$11:$M$150,7,FALSE)</f>
        <v>18</v>
      </c>
      <c r="E29" s="15">
        <f>SUM(D29:D29)</f>
        <v>18</v>
      </c>
      <c r="F29" s="33"/>
      <c r="G29" s="45"/>
    </row>
    <row r="30" spans="1:7" ht="27" customHeight="1">
      <c r="A30" s="35">
        <v>7</v>
      </c>
      <c r="B30" s="14"/>
      <c r="C30" s="41" t="s">
        <v>9</v>
      </c>
      <c r="D30" s="31"/>
      <c r="E30" s="31"/>
      <c r="F30" s="31"/>
      <c r="G30" s="32"/>
    </row>
    <row r="31" spans="1:7" ht="15.75" customHeight="1">
      <c r="A31" s="36"/>
      <c r="B31" s="8">
        <v>82</v>
      </c>
      <c r="C31" s="9" t="str">
        <f>VLOOKUP(B31,[1]Список!$B$11:$H$150,2,FALSE)</f>
        <v>Волков Николай</v>
      </c>
      <c r="D31" s="10">
        <f>VLOOKUP(B31,[1]Рабочий!$B$11:$M$150,7,FALSE)</f>
        <v>19</v>
      </c>
      <c r="E31" s="15">
        <f>SUM(D31:D31)</f>
        <v>19</v>
      </c>
      <c r="F31" s="33">
        <f>SUM(E31:E33)</f>
        <v>49</v>
      </c>
      <c r="G31" s="42">
        <v>21</v>
      </c>
    </row>
    <row r="32" spans="1:7" ht="15.75" customHeight="1">
      <c r="A32" s="36"/>
      <c r="B32" s="8">
        <v>83</v>
      </c>
      <c r="C32" s="9" t="str">
        <f>VLOOKUP(B32,[1]Список!$B$11:$H$150,2,FALSE)</f>
        <v>Кузнецов Александр</v>
      </c>
      <c r="D32" s="10">
        <f>VLOOKUP(B32,[1]Рабочий!$B$11:$M$150,7,FALSE)</f>
        <v>14</v>
      </c>
      <c r="E32" s="15">
        <f>SUM(D32:D32)</f>
        <v>14</v>
      </c>
      <c r="F32" s="33"/>
      <c r="G32" s="43"/>
    </row>
    <row r="33" spans="1:7" ht="15.75" customHeight="1">
      <c r="A33" s="37"/>
      <c r="B33" s="8">
        <v>84</v>
      </c>
      <c r="C33" s="9" t="str">
        <f>VLOOKUP(B33,[1]Список!$B$11:$H$150,2,FALSE)</f>
        <v>Яковлев Владислав</v>
      </c>
      <c r="D33" s="10">
        <f>VLOOKUP(B33,[1]Рабочий!$B$11:$M$150,7,FALSE)</f>
        <v>16</v>
      </c>
      <c r="E33" s="15">
        <f>SUM(D33:D33)</f>
        <v>16</v>
      </c>
      <c r="F33" s="33"/>
      <c r="G33" s="43"/>
    </row>
    <row r="34" spans="1:7" ht="27" customHeight="1">
      <c r="A34" s="59" t="s">
        <v>43</v>
      </c>
      <c r="B34" s="14"/>
      <c r="C34" s="41" t="s">
        <v>10</v>
      </c>
      <c r="D34" s="31"/>
      <c r="E34" s="31"/>
      <c r="F34" s="31"/>
      <c r="G34" s="32"/>
    </row>
    <row r="35" spans="1:7" ht="15.75" customHeight="1">
      <c r="A35" s="60"/>
      <c r="B35" s="8">
        <v>94</v>
      </c>
      <c r="C35" s="9" t="str">
        <f>VLOOKUP(B35,[1]Список!$B$11:$H$150,2,FALSE)</f>
        <v>Меженов Дмитрий</v>
      </c>
      <c r="D35" s="10">
        <f>VLOOKUP(B35,[1]Рабочий!$B$11:$M$150,7,FALSE)</f>
        <v>18</v>
      </c>
      <c r="E35" s="15">
        <f>SUM(D35:D35)</f>
        <v>18</v>
      </c>
      <c r="F35" s="33">
        <f>SUM(E35:E37)</f>
        <v>47</v>
      </c>
      <c r="G35" s="44">
        <v>19.5</v>
      </c>
    </row>
    <row r="36" spans="1:7" ht="15.75" customHeight="1">
      <c r="A36" s="60"/>
      <c r="B36" s="8">
        <v>95</v>
      </c>
      <c r="C36" s="9" t="str">
        <f>VLOOKUP(B36,[1]Список!$B$11:$H$150,2,FALSE)</f>
        <v>Сергеенко Александр</v>
      </c>
      <c r="D36" s="10">
        <f>VLOOKUP(B36,[1]Рабочий!$B$11:$M$150,7,FALSE)</f>
        <v>11</v>
      </c>
      <c r="E36" s="15">
        <f>SUM(D36:D36)</f>
        <v>11</v>
      </c>
      <c r="F36" s="33"/>
      <c r="G36" s="45"/>
    </row>
    <row r="37" spans="1:7" ht="15.75" customHeight="1">
      <c r="A37" s="61"/>
      <c r="B37" s="8">
        <v>96</v>
      </c>
      <c r="C37" s="9" t="str">
        <f>VLOOKUP(B37,[1]Список!$B$11:$H$150,2,FALSE)</f>
        <v>Максимов Андрей</v>
      </c>
      <c r="D37" s="10">
        <f>VLOOKUP(B37,[1]Рабочий!$B$11:$M$150,7,FALSE)</f>
        <v>18</v>
      </c>
      <c r="E37" s="15">
        <f>SUM(D37:D37)</f>
        <v>18</v>
      </c>
      <c r="F37" s="33"/>
      <c r="G37" s="45"/>
    </row>
    <row r="38" spans="1:7" ht="27" customHeight="1">
      <c r="A38" s="59" t="s">
        <v>43</v>
      </c>
      <c r="B38" s="14"/>
      <c r="C38" s="41" t="s">
        <v>11</v>
      </c>
      <c r="D38" s="31"/>
      <c r="E38" s="31"/>
      <c r="F38" s="31"/>
      <c r="G38" s="32"/>
    </row>
    <row r="39" spans="1:7" ht="15.75" customHeight="1">
      <c r="A39" s="60"/>
      <c r="B39" s="8">
        <v>113</v>
      </c>
      <c r="C39" s="9" t="str">
        <f>VLOOKUP(B39,[1]Список!$B$11:$H$150,2,FALSE)</f>
        <v>Бессмертный Константин</v>
      </c>
      <c r="D39" s="10">
        <f>VLOOKUP(B39,[1]Рабочий!$B$11:$M$150,7,FALSE)</f>
        <v>14</v>
      </c>
      <c r="E39" s="15">
        <f>SUM(D39:D39)</f>
        <v>14</v>
      </c>
      <c r="F39" s="33">
        <f>SUM(E39:E41)</f>
        <v>47</v>
      </c>
      <c r="G39" s="44">
        <v>19.5</v>
      </c>
    </row>
    <row r="40" spans="1:7" ht="15.75" customHeight="1">
      <c r="A40" s="60"/>
      <c r="B40" s="8">
        <v>114</v>
      </c>
      <c r="C40" s="9" t="str">
        <f>VLOOKUP(B40,[1]Список!$B$11:$H$150,2,FALSE)</f>
        <v>Ледовских Станислав</v>
      </c>
      <c r="D40" s="10">
        <f>VLOOKUP(B40,[1]Рабочий!$B$11:$M$150,7,FALSE)</f>
        <v>17</v>
      </c>
      <c r="E40" s="15">
        <f>SUM(D40:D40)</f>
        <v>17</v>
      </c>
      <c r="F40" s="33"/>
      <c r="G40" s="45"/>
    </row>
    <row r="41" spans="1:7" ht="15.75" customHeight="1">
      <c r="A41" s="61"/>
      <c r="B41" s="8">
        <v>115</v>
      </c>
      <c r="C41" s="9" t="str">
        <f>VLOOKUP(B41,[1]Список!$B$11:$H$150,2,FALSE)</f>
        <v>Степанищев Алексей</v>
      </c>
      <c r="D41" s="10">
        <f>VLOOKUP(B41,[1]Рабочий!$B$11:$M$150,7,FALSE)</f>
        <v>16</v>
      </c>
      <c r="E41" s="15">
        <f>SUM(D41:D41)</f>
        <v>16</v>
      </c>
      <c r="F41" s="33"/>
      <c r="G41" s="45"/>
    </row>
    <row r="42" spans="1:7" ht="27" customHeight="1">
      <c r="A42" s="35">
        <v>10</v>
      </c>
      <c r="B42" s="14"/>
      <c r="C42" s="41" t="s">
        <v>12</v>
      </c>
      <c r="D42" s="31"/>
      <c r="E42" s="31"/>
      <c r="F42" s="31"/>
      <c r="G42" s="32"/>
    </row>
    <row r="43" spans="1:7" ht="15.75" customHeight="1">
      <c r="A43" s="36"/>
      <c r="B43" s="8">
        <v>46</v>
      </c>
      <c r="C43" s="9" t="str">
        <f>VLOOKUP(B43,[1]Список!$B$11:$H$150,2,FALSE)</f>
        <v>Узунов Михаил</v>
      </c>
      <c r="D43" s="10">
        <f>VLOOKUP(B43,[1]Рабочий!$B$11:$M$150,7,FALSE)</f>
        <v>16</v>
      </c>
      <c r="E43" s="15">
        <f>SUM(D43:D43)</f>
        <v>16</v>
      </c>
      <c r="F43" s="33">
        <f>SUM(E43:E45)</f>
        <v>45</v>
      </c>
      <c r="G43" s="42">
        <v>18</v>
      </c>
    </row>
    <row r="44" spans="1:7" ht="15.75" customHeight="1">
      <c r="A44" s="36"/>
      <c r="B44" s="8">
        <v>47</v>
      </c>
      <c r="C44" s="9" t="str">
        <f>VLOOKUP(B44,[1]Список!$B$11:$H$150,2,FALSE)</f>
        <v>Гулевский Владимир</v>
      </c>
      <c r="D44" s="10">
        <f>VLOOKUP(B44,[1]Рабочий!$B$11:$M$150,7,FALSE)</f>
        <v>13</v>
      </c>
      <c r="E44" s="15">
        <f>SUM(D44:D44)</f>
        <v>13</v>
      </c>
      <c r="F44" s="33"/>
      <c r="G44" s="43"/>
    </row>
    <row r="45" spans="1:7" ht="15.75" customHeight="1">
      <c r="A45" s="37"/>
      <c r="B45" s="8">
        <v>48</v>
      </c>
      <c r="C45" s="9" t="str">
        <f>VLOOKUP(B45,[1]Список!$B$11:$H$150,2,FALSE)</f>
        <v>Бушмин Александр</v>
      </c>
      <c r="D45" s="10">
        <f>VLOOKUP(B45,[1]Рабочий!$B$11:$M$150,7,FALSE)</f>
        <v>16</v>
      </c>
      <c r="E45" s="15">
        <f>SUM(D45:D45)</f>
        <v>16</v>
      </c>
      <c r="F45" s="33"/>
      <c r="G45" s="43"/>
    </row>
    <row r="46" spans="1:7" ht="27" customHeight="1">
      <c r="A46" s="35">
        <v>11</v>
      </c>
      <c r="B46" s="14"/>
      <c r="C46" s="41" t="s">
        <v>13</v>
      </c>
      <c r="D46" s="31"/>
      <c r="E46" s="31"/>
      <c r="F46" s="31"/>
      <c r="G46" s="32"/>
    </row>
    <row r="47" spans="1:7" ht="15.75" customHeight="1">
      <c r="A47" s="36"/>
      <c r="B47" s="8">
        <v>58</v>
      </c>
      <c r="C47" s="9" t="str">
        <f>VLOOKUP(B47,[1]Список!$B$11:$H$150,2,FALSE)</f>
        <v>Романенко Андрей</v>
      </c>
      <c r="D47" s="10">
        <f>VLOOKUP(B47,[1]Рабочий!$B$11:$M$150,7,FALSE)</f>
        <v>16</v>
      </c>
      <c r="E47" s="15">
        <f>SUM(D47:D47)</f>
        <v>16</v>
      </c>
      <c r="F47" s="33">
        <f>SUM(E47:E49)</f>
        <v>44</v>
      </c>
      <c r="G47" s="42">
        <v>17</v>
      </c>
    </row>
    <row r="48" spans="1:7" ht="15.75" customHeight="1">
      <c r="A48" s="36"/>
      <c r="B48" s="8">
        <v>59</v>
      </c>
      <c r="C48" s="9" t="str">
        <f>VLOOKUP(B48,[1]Список!$B$11:$H$150,2,FALSE)</f>
        <v>Ключников Сергей</v>
      </c>
      <c r="D48" s="10">
        <f>VLOOKUP(B48,[1]Рабочий!$B$11:$M$150,7,FALSE)</f>
        <v>13</v>
      </c>
      <c r="E48" s="15">
        <f>SUM(D48:D48)</f>
        <v>13</v>
      </c>
      <c r="F48" s="33"/>
      <c r="G48" s="43"/>
    </row>
    <row r="49" spans="1:7" ht="15.75" customHeight="1">
      <c r="A49" s="37"/>
      <c r="B49" s="8">
        <v>60</v>
      </c>
      <c r="C49" s="9" t="str">
        <f>VLOOKUP(B49,[1]Список!$B$11:$H$150,2,FALSE)</f>
        <v>Павлов Максим</v>
      </c>
      <c r="D49" s="10">
        <f>VLOOKUP(B49,[1]Рабочий!$B$11:$M$150,7,FALSE)</f>
        <v>15</v>
      </c>
      <c r="E49" s="15">
        <f>SUM(D49:D49)</f>
        <v>15</v>
      </c>
      <c r="F49" s="33"/>
      <c r="G49" s="43"/>
    </row>
    <row r="50" spans="1:7" ht="25.5">
      <c r="A50" s="56" t="s">
        <v>44</v>
      </c>
      <c r="B50" s="14"/>
      <c r="C50" s="41" t="s">
        <v>14</v>
      </c>
      <c r="D50" s="31"/>
      <c r="E50" s="31"/>
      <c r="F50" s="31"/>
      <c r="G50" s="32"/>
    </row>
    <row r="51" spans="1:7" ht="15.75" customHeight="1">
      <c r="A51" s="57"/>
      <c r="B51" s="8">
        <v>103</v>
      </c>
      <c r="C51" s="9" t="str">
        <f>VLOOKUP(B51,[1]Список!$B$11:$H$150,2,FALSE)</f>
        <v>Саитгараев Альберт</v>
      </c>
      <c r="D51" s="10">
        <f>VLOOKUP(B51,[1]Рабочий!$B$11:$M$150,7,FALSE)</f>
        <v>18</v>
      </c>
      <c r="E51" s="15">
        <f>SUM(D51:D51)</f>
        <v>18</v>
      </c>
      <c r="F51" s="33">
        <f>SUM(E51:E53)</f>
        <v>43</v>
      </c>
      <c r="G51" s="42">
        <v>15.5</v>
      </c>
    </row>
    <row r="52" spans="1:7" ht="15.75" customHeight="1">
      <c r="A52" s="57"/>
      <c r="B52" s="8">
        <v>104</v>
      </c>
      <c r="C52" s="9" t="str">
        <f>VLOOKUP(B52,[1]Список!$B$11:$H$150,2,FALSE)</f>
        <v>Анциферов Александр</v>
      </c>
      <c r="D52" s="10">
        <f>VLOOKUP(B52,[1]Рабочий!$B$11:$M$150,7,FALSE)</f>
        <v>11</v>
      </c>
      <c r="E52" s="15">
        <f>SUM(D52:D52)</f>
        <v>11</v>
      </c>
      <c r="F52" s="33"/>
      <c r="G52" s="43"/>
    </row>
    <row r="53" spans="1:7" ht="15.75" customHeight="1">
      <c r="A53" s="58"/>
      <c r="B53" s="8">
        <v>105</v>
      </c>
      <c r="C53" s="9" t="str">
        <f>VLOOKUP(B53,[1]Список!$B$11:$H$150,2,FALSE)</f>
        <v>Хованский Сергей</v>
      </c>
      <c r="D53" s="10">
        <f>VLOOKUP(B53,[1]Рабочий!$B$11:$M$150,7,FALSE)</f>
        <v>14</v>
      </c>
      <c r="E53" s="15">
        <f>SUM(D53:D53)</f>
        <v>14</v>
      </c>
      <c r="F53" s="33"/>
      <c r="G53" s="43"/>
    </row>
    <row r="54" spans="1:7" ht="25.5">
      <c r="A54" s="56" t="s">
        <v>44</v>
      </c>
      <c r="B54" s="17"/>
      <c r="C54" s="31" t="s">
        <v>15</v>
      </c>
      <c r="D54" s="31"/>
      <c r="E54" s="31"/>
      <c r="F54" s="31"/>
      <c r="G54" s="32"/>
    </row>
    <row r="55" spans="1:7" ht="15.75" customHeight="1">
      <c r="A55" s="57"/>
      <c r="B55" s="12">
        <v>7</v>
      </c>
      <c r="C55" s="13" t="str">
        <f>VLOOKUP(B55,[1]Список!$B$11:$H$150,2,FALSE)</f>
        <v>Христофоров Владимир</v>
      </c>
      <c r="D55" s="10">
        <f>VLOOKUP(B55,[1]Рабочий!$B$11:$M$150,7,FALSE)</f>
        <v>17</v>
      </c>
      <c r="E55" s="11">
        <f>SUM(D55:D55)</f>
        <v>17</v>
      </c>
      <c r="F55" s="33">
        <f>SUM(E55:E57)</f>
        <v>43</v>
      </c>
      <c r="G55" s="34">
        <v>15.5</v>
      </c>
    </row>
    <row r="56" spans="1:7" ht="15.75" customHeight="1">
      <c r="A56" s="57"/>
      <c r="B56" s="12">
        <v>8</v>
      </c>
      <c r="C56" s="13" t="str">
        <f>VLOOKUP(B56,[1]Список!$B$11:$H$150,2,FALSE)</f>
        <v>Кузнецов Сергей</v>
      </c>
      <c r="D56" s="10">
        <f>VLOOKUP(B56,[1]Рабочий!$B$11:$M$150,7,FALSE)</f>
        <v>14</v>
      </c>
      <c r="E56" s="11">
        <f>SUM(D56:D56)</f>
        <v>14</v>
      </c>
      <c r="F56" s="33"/>
      <c r="G56" s="34"/>
    </row>
    <row r="57" spans="1:7" ht="15.75" customHeight="1">
      <c r="A57" s="58"/>
      <c r="B57" s="12">
        <v>9</v>
      </c>
      <c r="C57" s="13" t="str">
        <f>VLOOKUP(B57,[1]Список!$B$11:$H$150,2,FALSE)</f>
        <v>Лопатин Сергей</v>
      </c>
      <c r="D57" s="10">
        <f>VLOOKUP(B57,[1]Рабочий!$B$11:$M$150,7,FALSE)</f>
        <v>12</v>
      </c>
      <c r="E57" s="11">
        <f>SUM(D57:D57)</f>
        <v>12</v>
      </c>
      <c r="F57" s="33"/>
      <c r="G57" s="34"/>
    </row>
    <row r="58" spans="1:7" ht="27" customHeight="1">
      <c r="A58" s="35">
        <v>14</v>
      </c>
      <c r="B58" s="17"/>
      <c r="C58" s="31" t="s">
        <v>16</v>
      </c>
      <c r="D58" s="31"/>
      <c r="E58" s="31"/>
      <c r="F58" s="31"/>
      <c r="G58" s="32"/>
    </row>
    <row r="59" spans="1:7" ht="15.75" customHeight="1">
      <c r="A59" s="36"/>
      <c r="B59" s="12">
        <v>1</v>
      </c>
      <c r="C59" s="13" t="str">
        <f>VLOOKUP(B59,[1]Список!$B$11:$H$150,2,FALSE)</f>
        <v>Куренков Василий</v>
      </c>
      <c r="D59" s="10">
        <f>VLOOKUP(B59,[1]Рабочий!$B$11:$M$150,7,FALSE)</f>
        <v>10</v>
      </c>
      <c r="E59" s="15">
        <f>SUM(D59:D59)</f>
        <v>10</v>
      </c>
      <c r="F59" s="33">
        <f>SUM(E59:E61)</f>
        <v>42</v>
      </c>
      <c r="G59" s="34">
        <v>14</v>
      </c>
    </row>
    <row r="60" spans="1:7" ht="15.75" customHeight="1">
      <c r="A60" s="36"/>
      <c r="B60" s="12">
        <v>2</v>
      </c>
      <c r="C60" s="13" t="str">
        <f>VLOOKUP(B60,[1]Список!$B$11:$H$150,2,FALSE)</f>
        <v>Пашенцев Александр</v>
      </c>
      <c r="D60" s="10">
        <f>VLOOKUP(B60,[1]Рабочий!$B$11:$M$150,7,FALSE)</f>
        <v>19</v>
      </c>
      <c r="E60" s="15">
        <f>SUM(D60:D60)</f>
        <v>19</v>
      </c>
      <c r="F60" s="33"/>
      <c r="G60" s="34"/>
    </row>
    <row r="61" spans="1:7" ht="15.75" customHeight="1">
      <c r="A61" s="37"/>
      <c r="B61" s="12">
        <v>3</v>
      </c>
      <c r="C61" s="13" t="str">
        <f>VLOOKUP(B61,[1]Список!$B$11:$H$150,2,FALSE)</f>
        <v>Слепокуров Дмитрий</v>
      </c>
      <c r="D61" s="10">
        <f>VLOOKUP(B61,[1]Рабочий!$B$11:$M$150,7,FALSE)</f>
        <v>13</v>
      </c>
      <c r="E61" s="15">
        <f>SUM(D61:D61)</f>
        <v>13</v>
      </c>
      <c r="F61" s="33"/>
      <c r="G61" s="34"/>
    </row>
    <row r="62" spans="1:7" ht="27" customHeight="1">
      <c r="A62" s="35">
        <v>15</v>
      </c>
      <c r="B62" s="14"/>
      <c r="C62" s="41" t="s">
        <v>17</v>
      </c>
      <c r="D62" s="31"/>
      <c r="E62" s="31"/>
      <c r="F62" s="31"/>
      <c r="G62" s="32"/>
    </row>
    <row r="63" spans="1:7" ht="15.75" customHeight="1">
      <c r="A63" s="36"/>
      <c r="B63" s="8">
        <v>61</v>
      </c>
      <c r="C63" s="9" t="str">
        <f>VLOOKUP(B63,[1]Список!$B$11:$H$150,2,FALSE)</f>
        <v>Устинов Валерий</v>
      </c>
      <c r="D63" s="10">
        <f>VLOOKUP(B63,[1]Рабочий!$B$11:$M$150,7,FALSE)</f>
        <v>15</v>
      </c>
      <c r="E63" s="15">
        <f>SUM(D63:D63)</f>
        <v>15</v>
      </c>
      <c r="F63" s="33">
        <f>SUM(E63:E65)</f>
        <v>41</v>
      </c>
      <c r="G63" s="42">
        <v>13</v>
      </c>
    </row>
    <row r="64" spans="1:7" ht="15.75" customHeight="1">
      <c r="A64" s="36"/>
      <c r="B64" s="8">
        <v>62</v>
      </c>
      <c r="C64" s="9" t="str">
        <f>VLOOKUP(B64,[1]Список!$B$11:$H$150,2,FALSE)</f>
        <v>Ткаченко Илья</v>
      </c>
      <c r="D64" s="10">
        <f>VLOOKUP(B64,[1]Рабочий!$B$11:$M$150,7,FALSE)</f>
        <v>12</v>
      </c>
      <c r="E64" s="15">
        <f>SUM(D64:D64)</f>
        <v>12</v>
      </c>
      <c r="F64" s="33"/>
      <c r="G64" s="43"/>
    </row>
    <row r="65" spans="1:7" ht="15.75" customHeight="1">
      <c r="A65" s="37"/>
      <c r="B65" s="8">
        <v>63</v>
      </c>
      <c r="C65" s="9" t="str">
        <f>VLOOKUP(B65,[1]Список!$B$11:$H$150,2,FALSE)</f>
        <v>Куницын Андрей</v>
      </c>
      <c r="D65" s="10">
        <f>VLOOKUP(B65,[1]Рабочий!$B$11:$M$150,7,FALSE)</f>
        <v>14</v>
      </c>
      <c r="E65" s="15">
        <f>SUM(D65:D65)</f>
        <v>14</v>
      </c>
      <c r="F65" s="33"/>
      <c r="G65" s="43"/>
    </row>
    <row r="66" spans="1:7" ht="25.5">
      <c r="A66" s="50" t="s">
        <v>45</v>
      </c>
      <c r="B66" s="17"/>
      <c r="C66" s="31" t="s">
        <v>18</v>
      </c>
      <c r="D66" s="31"/>
      <c r="E66" s="31"/>
      <c r="F66" s="31"/>
      <c r="G66" s="32"/>
    </row>
    <row r="67" spans="1:7" ht="15.75" customHeight="1">
      <c r="A67" s="51"/>
      <c r="B67" s="12">
        <v>10</v>
      </c>
      <c r="C67" s="13" t="str">
        <f>VLOOKUP(B67,[1]Список!$B$11:$H$150,2,FALSE)</f>
        <v>Лисицкий Олег</v>
      </c>
      <c r="D67" s="10">
        <f>VLOOKUP(B67,[1]Рабочий!$B$11:$M$150,7,FALSE)</f>
        <v>13</v>
      </c>
      <c r="E67" s="11">
        <f>SUM(D67:D67)</f>
        <v>13</v>
      </c>
      <c r="F67" s="33">
        <f>SUM(E67:E69)</f>
        <v>40</v>
      </c>
      <c r="G67" s="47">
        <v>10.5</v>
      </c>
    </row>
    <row r="68" spans="1:7" ht="15.75" customHeight="1">
      <c r="A68" s="51"/>
      <c r="B68" s="12">
        <v>11</v>
      </c>
      <c r="C68" s="13" t="str">
        <f>VLOOKUP(B68,[1]Список!$B$11:$H$150,2,FALSE)</f>
        <v>Гончаров Александр</v>
      </c>
      <c r="D68" s="10">
        <f>VLOOKUP(B68,[1]Рабочий!$B$11:$M$150,7,FALSE)</f>
        <v>17</v>
      </c>
      <c r="E68" s="11">
        <f>SUM(D68:D68)</f>
        <v>17</v>
      </c>
      <c r="F68" s="33"/>
      <c r="G68" s="47"/>
    </row>
    <row r="69" spans="1:7" ht="15.75" customHeight="1">
      <c r="A69" s="52"/>
      <c r="B69" s="12">
        <v>12</v>
      </c>
      <c r="C69" s="13" t="str">
        <f>VLOOKUP(B69,[1]Список!$B$11:$H$150,2,FALSE)</f>
        <v>Пахомов Сергей</v>
      </c>
      <c r="D69" s="10">
        <f>VLOOKUP(B69,[1]Рабочий!$B$11:$M$150,7,FALSE)</f>
        <v>10</v>
      </c>
      <c r="E69" s="11">
        <f>SUM(D69:D69)</f>
        <v>10</v>
      </c>
      <c r="F69" s="33"/>
      <c r="G69" s="47"/>
    </row>
    <row r="70" spans="1:7" ht="25.5">
      <c r="A70" s="50" t="s">
        <v>45</v>
      </c>
      <c r="B70" s="14"/>
      <c r="C70" s="41" t="s">
        <v>19</v>
      </c>
      <c r="D70" s="31"/>
      <c r="E70" s="31"/>
      <c r="F70" s="31"/>
      <c r="G70" s="32"/>
    </row>
    <row r="71" spans="1:7" ht="15.75" customHeight="1">
      <c r="A71" s="51"/>
      <c r="B71" s="18">
        <v>16</v>
      </c>
      <c r="C71" s="19" t="str">
        <f>VLOOKUP(B71,[1]Список!$B$11:$H$150,2,FALSE)</f>
        <v>Ефремов Александр</v>
      </c>
      <c r="D71" s="10">
        <f>VLOOKUP(B71,[1]Рабочий!$B$11:$M$150,7,FALSE)</f>
        <v>12</v>
      </c>
      <c r="E71" s="11">
        <f>SUM(D71:D71)</f>
        <v>12</v>
      </c>
      <c r="F71" s="33">
        <f>SUM(E71:E73)</f>
        <v>40</v>
      </c>
      <c r="G71" s="47">
        <v>10.5</v>
      </c>
    </row>
    <row r="72" spans="1:7" ht="15.75" customHeight="1">
      <c r="A72" s="51"/>
      <c r="B72" s="8">
        <v>17</v>
      </c>
      <c r="C72" s="9" t="str">
        <f>VLOOKUP(B72,[1]Список!$B$11:$H$150,2,FALSE)</f>
        <v>Морсин Дмитрий</v>
      </c>
      <c r="D72" s="10">
        <f>VLOOKUP(B72,[1]Рабочий!$B$11:$M$150,7,FALSE)</f>
        <v>12</v>
      </c>
      <c r="E72" s="15">
        <f>SUM(D72:D72)</f>
        <v>12</v>
      </c>
      <c r="F72" s="33"/>
      <c r="G72" s="47"/>
    </row>
    <row r="73" spans="1:7" ht="15.75" customHeight="1">
      <c r="A73" s="52"/>
      <c r="B73" s="12">
        <v>18</v>
      </c>
      <c r="C73" s="13" t="str">
        <f>VLOOKUP(B73,[1]Список!$B$11:$H$150,2,FALSE)</f>
        <v>Светлаков Сергей</v>
      </c>
      <c r="D73" s="10">
        <f>VLOOKUP(B73,[1]Рабочий!$B$11:$M$150,7,FALSE)</f>
        <v>16</v>
      </c>
      <c r="E73" s="11">
        <f>SUM(D73:D73)</f>
        <v>16</v>
      </c>
      <c r="F73" s="33"/>
      <c r="G73" s="47"/>
    </row>
    <row r="74" spans="1:7" ht="27" customHeight="1">
      <c r="A74" s="53" t="s">
        <v>49</v>
      </c>
      <c r="B74" s="14"/>
      <c r="C74" s="41" t="s">
        <v>20</v>
      </c>
      <c r="D74" s="31"/>
      <c r="E74" s="31"/>
      <c r="F74" s="31"/>
      <c r="G74" s="32"/>
    </row>
    <row r="75" spans="1:7" ht="15.75" customHeight="1">
      <c r="A75" s="54"/>
      <c r="B75" s="8">
        <v>22</v>
      </c>
      <c r="C75" s="9" t="str">
        <f>VLOOKUP(B75,[1]Список!$B$11:$H$150,2,FALSE)</f>
        <v>Муховников Сергей</v>
      </c>
      <c r="D75" s="10">
        <f>VLOOKUP(B75,[1]Рабочий!$B$11:$M$150,7,FALSE)</f>
        <v>13</v>
      </c>
      <c r="E75" s="15">
        <f>SUM(D75:D75)</f>
        <v>13</v>
      </c>
      <c r="F75" s="33">
        <f>SUM(E75:E77)</f>
        <v>40</v>
      </c>
      <c r="G75" s="46" t="s">
        <v>50</v>
      </c>
    </row>
    <row r="76" spans="1:7" ht="15.75" customHeight="1">
      <c r="A76" s="54"/>
      <c r="B76" s="8">
        <v>23</v>
      </c>
      <c r="C76" s="9" t="str">
        <f>VLOOKUP(B76,[1]Список!$B$11:$H$150,2,FALSE)</f>
        <v>Абакумов Владимир</v>
      </c>
      <c r="D76" s="10">
        <f>VLOOKUP(B76,[1]Рабочий!$B$11:$M$150,7,FALSE)</f>
        <v>8</v>
      </c>
      <c r="E76" s="15">
        <f>SUM(D76:D76)</f>
        <v>8</v>
      </c>
      <c r="F76" s="33"/>
      <c r="G76" s="46"/>
    </row>
    <row r="77" spans="1:7" ht="15.75" customHeight="1">
      <c r="A77" s="55"/>
      <c r="B77" s="8">
        <v>24</v>
      </c>
      <c r="C77" s="9" t="str">
        <f>VLOOKUP(B77,[1]Список!$B$11:$H$150,2,FALSE)</f>
        <v>Чернышов Кирилл</v>
      </c>
      <c r="D77" s="10">
        <f>VLOOKUP(B77,[1]Рабочий!$B$11:$M$150,7,FALSE)</f>
        <v>19</v>
      </c>
      <c r="E77" s="15">
        <f>SUM(D77:D77)</f>
        <v>19</v>
      </c>
      <c r="F77" s="33"/>
      <c r="G77" s="46"/>
    </row>
    <row r="78" spans="1:7" ht="25.5">
      <c r="A78" s="50" t="s">
        <v>45</v>
      </c>
      <c r="B78" s="14"/>
      <c r="C78" s="41" t="s">
        <v>21</v>
      </c>
      <c r="D78" s="31"/>
      <c r="E78" s="31"/>
      <c r="F78" s="31"/>
      <c r="G78" s="32"/>
    </row>
    <row r="79" spans="1:7" ht="15.75" customHeight="1">
      <c r="A79" s="51"/>
      <c r="B79" s="8">
        <v>49</v>
      </c>
      <c r="C79" s="9" t="str">
        <f>VLOOKUP(B79,[1]Список!$B$11:$H$150,2,FALSE)</f>
        <v>Послухаев Владимир</v>
      </c>
      <c r="D79" s="10">
        <f>VLOOKUP(B79,[1]Рабочий!$B$11:$M$150,7,FALSE)</f>
        <v>18</v>
      </c>
      <c r="E79" s="15">
        <f>SUM(D79:D79)</f>
        <v>18</v>
      </c>
      <c r="F79" s="33">
        <f>SUM(E79:E81)</f>
        <v>40</v>
      </c>
      <c r="G79" s="44">
        <v>10.5</v>
      </c>
    </row>
    <row r="80" spans="1:7" ht="15.75" customHeight="1">
      <c r="A80" s="51"/>
      <c r="B80" s="8">
        <v>50</v>
      </c>
      <c r="C80" s="9" t="str">
        <f>VLOOKUP(B80,[1]Список!$B$11:$H$150,2,FALSE)</f>
        <v>Крупин Владислав</v>
      </c>
      <c r="D80" s="10">
        <f>VLOOKUP(B80,[1]Рабочий!$B$11:$M$150,7,FALSE)</f>
        <v>9</v>
      </c>
      <c r="E80" s="15">
        <f>SUM(D80:D80)</f>
        <v>9</v>
      </c>
      <c r="F80" s="33"/>
      <c r="G80" s="45"/>
    </row>
    <row r="81" spans="1:7" ht="15.75" customHeight="1">
      <c r="A81" s="52"/>
      <c r="B81" s="8">
        <v>51</v>
      </c>
      <c r="C81" s="9" t="str">
        <f>VLOOKUP(B81,[1]Список!$B$11:$H$150,2,FALSE)</f>
        <v>Фадин Алексей</v>
      </c>
      <c r="D81" s="10">
        <f>VLOOKUP(B81,[1]Рабочий!$B$11:$M$150,7,FALSE)</f>
        <v>13</v>
      </c>
      <c r="E81" s="15">
        <f>SUM(D81:D81)</f>
        <v>13</v>
      </c>
      <c r="F81" s="33"/>
      <c r="G81" s="45"/>
    </row>
    <row r="82" spans="1:7" ht="25.5">
      <c r="A82" s="50" t="s">
        <v>45</v>
      </c>
      <c r="B82" s="14"/>
      <c r="C82" s="41" t="s">
        <v>22</v>
      </c>
      <c r="D82" s="31"/>
      <c r="E82" s="31"/>
      <c r="F82" s="31"/>
      <c r="G82" s="32"/>
    </row>
    <row r="83" spans="1:7" ht="15.75" customHeight="1">
      <c r="A83" s="51"/>
      <c r="B83" s="8">
        <v>52</v>
      </c>
      <c r="C83" s="9" t="str">
        <f>VLOOKUP(B83,[1]Список!$B$11:$H$150,2,FALSE)</f>
        <v>Посаднев Александр</v>
      </c>
      <c r="D83" s="10">
        <f>VLOOKUP(B83,[1]Рабочий!$B$11:$M$150,7,FALSE)</f>
        <v>13</v>
      </c>
      <c r="E83" s="15">
        <f>SUM(D83:D83)</f>
        <v>13</v>
      </c>
      <c r="F83" s="33">
        <f>SUM(E83:E85)</f>
        <v>40</v>
      </c>
      <c r="G83" s="44">
        <v>10.5</v>
      </c>
    </row>
    <row r="84" spans="1:7" ht="15.75" customHeight="1">
      <c r="A84" s="51"/>
      <c r="B84" s="8">
        <v>53</v>
      </c>
      <c r="C84" s="9" t="str">
        <f>VLOOKUP(B84,[1]Список!$B$11:$H$150,2,FALSE)</f>
        <v>Лаврентьев Сергей</v>
      </c>
      <c r="D84" s="10">
        <f>VLOOKUP(B84,[1]Рабочий!$B$11:$M$150,7,FALSE)</f>
        <v>14</v>
      </c>
      <c r="E84" s="15">
        <f>SUM(D84:D84)</f>
        <v>14</v>
      </c>
      <c r="F84" s="33"/>
      <c r="G84" s="45"/>
    </row>
    <row r="85" spans="1:7" ht="15.75" customHeight="1">
      <c r="A85" s="52"/>
      <c r="B85" s="8">
        <v>54</v>
      </c>
      <c r="C85" s="9" t="str">
        <f>VLOOKUP(B85,[1]Список!$B$11:$H$150,2,FALSE)</f>
        <v>Филатов Евгений</v>
      </c>
      <c r="D85" s="10">
        <f>VLOOKUP(B85,[1]Рабочий!$B$11:$M$150,7,FALSE)</f>
        <v>13</v>
      </c>
      <c r="E85" s="15">
        <f>SUM(D85:D85)</f>
        <v>13</v>
      </c>
      <c r="F85" s="33"/>
      <c r="G85" s="45"/>
    </row>
    <row r="86" spans="1:7" ht="25.5">
      <c r="A86" s="56" t="s">
        <v>46</v>
      </c>
      <c r="B86" s="14"/>
      <c r="C86" s="41" t="s">
        <v>23</v>
      </c>
      <c r="D86" s="31"/>
      <c r="E86" s="31"/>
      <c r="F86" s="31"/>
      <c r="G86" s="32"/>
    </row>
    <row r="87" spans="1:7" ht="15.75" customHeight="1">
      <c r="A87" s="57"/>
      <c r="B87" s="8">
        <v>100</v>
      </c>
      <c r="C87" s="9" t="str">
        <f>VLOOKUP(B87,[1]Список!$B$11:$H$150,2,FALSE)</f>
        <v>Щукин Павел</v>
      </c>
      <c r="D87" s="10">
        <f>VLOOKUP(B87,[1]Рабочий!$B$11:$M$150,7,FALSE)</f>
        <v>10</v>
      </c>
      <c r="E87" s="15">
        <f>SUM(D87:D87)</f>
        <v>10</v>
      </c>
      <c r="F87" s="33">
        <f>SUM(E87:E89)</f>
        <v>39</v>
      </c>
      <c r="G87" s="42">
        <v>7</v>
      </c>
    </row>
    <row r="88" spans="1:7" ht="15.75" customHeight="1">
      <c r="A88" s="57"/>
      <c r="B88" s="8">
        <v>101</v>
      </c>
      <c r="C88" s="9" t="str">
        <f>VLOOKUP(B88,[1]Список!$B$11:$H$150,2,FALSE)</f>
        <v>Евсеев Андрей</v>
      </c>
      <c r="D88" s="10">
        <f>VLOOKUP(B88,[1]Рабочий!$B$11:$M$150,7,FALSE)</f>
        <v>13</v>
      </c>
      <c r="E88" s="15">
        <f>SUM(D88:D88)</f>
        <v>13</v>
      </c>
      <c r="F88" s="33"/>
      <c r="G88" s="43"/>
    </row>
    <row r="89" spans="1:7" ht="15.75" customHeight="1">
      <c r="A89" s="58"/>
      <c r="B89" s="8">
        <v>102</v>
      </c>
      <c r="C89" s="9" t="str">
        <f>VLOOKUP(B89,[1]Список!$B$11:$H$150,2,FALSE)</f>
        <v>Никонов Денис</v>
      </c>
      <c r="D89" s="10">
        <f>VLOOKUP(B89,[1]Рабочий!$B$11:$M$150,7,FALSE)</f>
        <v>16</v>
      </c>
      <c r="E89" s="15">
        <f>SUM(D89:D89)</f>
        <v>16</v>
      </c>
      <c r="F89" s="33"/>
      <c r="G89" s="43"/>
    </row>
    <row r="90" spans="1:7" ht="25.5">
      <c r="A90" s="56" t="s">
        <v>46</v>
      </c>
      <c r="B90" s="14"/>
      <c r="C90" s="41" t="s">
        <v>24</v>
      </c>
      <c r="D90" s="31"/>
      <c r="E90" s="31"/>
      <c r="F90" s="31"/>
      <c r="G90" s="32"/>
    </row>
    <row r="91" spans="1:7" ht="15.75" customHeight="1">
      <c r="A91" s="57"/>
      <c r="B91" s="8">
        <v>97</v>
      </c>
      <c r="C91" s="9" t="str">
        <f>VLOOKUP(B91,[1]Список!$B$11:$H$150,2,FALSE)</f>
        <v>Ширяев Александр</v>
      </c>
      <c r="D91" s="10">
        <f>VLOOKUP(B91,[1]Рабочий!$B$11:$M$150,7,FALSE)</f>
        <v>13</v>
      </c>
      <c r="E91" s="15">
        <f>SUM(D91:D91)</f>
        <v>13</v>
      </c>
      <c r="F91" s="33">
        <f>SUM(E91:E93)</f>
        <v>39</v>
      </c>
      <c r="G91" s="42">
        <v>7</v>
      </c>
    </row>
    <row r="92" spans="1:7" ht="15.75" customHeight="1">
      <c r="A92" s="57"/>
      <c r="B92" s="8">
        <v>98</v>
      </c>
      <c r="C92" s="9" t="str">
        <f>VLOOKUP(B92,[1]Список!$B$11:$H$150,2,FALSE)</f>
        <v>Борисов Олег</v>
      </c>
      <c r="D92" s="10">
        <f>VLOOKUP(B92,[1]Рабочий!$B$11:$M$150,7,FALSE)</f>
        <v>13</v>
      </c>
      <c r="E92" s="15">
        <f>SUM(D92:D92)</f>
        <v>13</v>
      </c>
      <c r="F92" s="33"/>
      <c r="G92" s="43"/>
    </row>
    <row r="93" spans="1:7" ht="15.75" customHeight="1">
      <c r="A93" s="58"/>
      <c r="B93" s="8">
        <v>99</v>
      </c>
      <c r="C93" s="9" t="str">
        <f>VLOOKUP(B93,[1]Список!$B$11:$H$150,2,FALSE)</f>
        <v>Болдырев Павел</v>
      </c>
      <c r="D93" s="10">
        <f>VLOOKUP(B93,[1]Рабочий!$B$11:$M$150,7,FALSE)</f>
        <v>13</v>
      </c>
      <c r="E93" s="15">
        <f>SUM(D93:D93)</f>
        <v>13</v>
      </c>
      <c r="F93" s="33"/>
      <c r="G93" s="43"/>
    </row>
    <row r="94" spans="1:7" ht="27" customHeight="1">
      <c r="A94" s="53" t="s">
        <v>49</v>
      </c>
      <c r="B94" s="14"/>
      <c r="C94" s="41" t="s">
        <v>25</v>
      </c>
      <c r="D94" s="31"/>
      <c r="E94" s="31"/>
      <c r="F94" s="31"/>
      <c r="G94" s="32"/>
    </row>
    <row r="95" spans="1:7" ht="15.75" customHeight="1">
      <c r="A95" s="54"/>
      <c r="B95" s="8">
        <v>67</v>
      </c>
      <c r="C95" s="9" t="str">
        <f>VLOOKUP(B95,[1]Список!$B$11:$H$150,2,FALSE)</f>
        <v>Куприн Аркадий</v>
      </c>
      <c r="D95" s="10">
        <f>VLOOKUP(B95,[1]Рабочий!$B$11:$M$150,7,FALSE)</f>
        <v>15</v>
      </c>
      <c r="E95" s="15">
        <f>SUM(D95:D95)</f>
        <v>15</v>
      </c>
      <c r="F95" s="33">
        <f>SUM(E95:E97)</f>
        <v>39</v>
      </c>
      <c r="G95" s="48" t="s">
        <v>50</v>
      </c>
    </row>
    <row r="96" spans="1:7" ht="15.75" customHeight="1">
      <c r="A96" s="54"/>
      <c r="B96" s="8">
        <v>68</v>
      </c>
      <c r="C96" s="9" t="str">
        <f>VLOOKUP(B96,[1]Список!$B$11:$H$150,2,FALSE)</f>
        <v>Букреев Евгений</v>
      </c>
      <c r="D96" s="10">
        <f>VLOOKUP(B96,[1]Рабочий!$B$11:$M$150,7,FALSE)</f>
        <v>12</v>
      </c>
      <c r="E96" s="15">
        <f>SUM(D96:D96)</f>
        <v>12</v>
      </c>
      <c r="F96" s="33"/>
      <c r="G96" s="49"/>
    </row>
    <row r="97" spans="1:7" ht="15.75" customHeight="1">
      <c r="A97" s="55"/>
      <c r="B97" s="8">
        <v>69</v>
      </c>
      <c r="C97" s="9" t="str">
        <f>VLOOKUP(B97,[1]Список!$B$11:$H$150,2,FALSE)</f>
        <v>Сотников Дмитрий</v>
      </c>
      <c r="D97" s="10">
        <f>VLOOKUP(B97,[1]Рабочий!$B$11:$M$150,7,FALSE)</f>
        <v>12</v>
      </c>
      <c r="E97" s="15">
        <f>SUM(D97:D97)</f>
        <v>12</v>
      </c>
      <c r="F97" s="33"/>
      <c r="G97" s="49"/>
    </row>
    <row r="98" spans="1:7" ht="25.5">
      <c r="A98" s="56" t="s">
        <v>46</v>
      </c>
      <c r="B98" s="14"/>
      <c r="C98" s="41" t="s">
        <v>26</v>
      </c>
      <c r="D98" s="31"/>
      <c r="E98" s="31"/>
      <c r="F98" s="31"/>
      <c r="G98" s="32"/>
    </row>
    <row r="99" spans="1:7" ht="15.75" customHeight="1">
      <c r="A99" s="57"/>
      <c r="B99" s="8">
        <v>25</v>
      </c>
      <c r="C99" s="9" t="str">
        <f>VLOOKUP(B99,[1]Список!$B$11:$H$150,2,FALSE)</f>
        <v>Новосельцев Сергей</v>
      </c>
      <c r="D99" s="10">
        <f>VLOOKUP(B99,[1]Рабочий!$B$11:$M$150,7,FALSE)</f>
        <v>14</v>
      </c>
      <c r="E99" s="15">
        <f>SUM(D99:D99)</f>
        <v>14</v>
      </c>
      <c r="F99" s="33">
        <f>SUM(E99:E101)</f>
        <v>39</v>
      </c>
      <c r="G99" s="34">
        <v>7</v>
      </c>
    </row>
    <row r="100" spans="1:7" ht="15.75" customHeight="1">
      <c r="A100" s="57"/>
      <c r="B100" s="8">
        <v>26</v>
      </c>
      <c r="C100" s="9" t="str">
        <f>VLOOKUP(B100,[1]Список!$B$11:$H$150,2,FALSE)</f>
        <v>Боровков Олег</v>
      </c>
      <c r="D100" s="10">
        <f>VLOOKUP(B100,[1]Рабочий!$B$11:$M$150,7,FALSE)</f>
        <v>14</v>
      </c>
      <c r="E100" s="15">
        <f>SUM(D100:D100)</f>
        <v>14</v>
      </c>
      <c r="F100" s="33"/>
      <c r="G100" s="34"/>
    </row>
    <row r="101" spans="1:7" ht="15.75" customHeight="1">
      <c r="A101" s="58"/>
      <c r="B101" s="8">
        <v>27</v>
      </c>
      <c r="C101" s="9" t="str">
        <f>VLOOKUP(B101,[1]Список!$B$11:$H$150,2,FALSE)</f>
        <v>Сутягин Александр</v>
      </c>
      <c r="D101" s="10">
        <f>VLOOKUP(B101,[1]Рабочий!$B$11:$M$150,7,FALSE)</f>
        <v>11</v>
      </c>
      <c r="E101" s="15">
        <f>SUM(D101:D101)</f>
        <v>11</v>
      </c>
      <c r="F101" s="33"/>
      <c r="G101" s="34"/>
    </row>
    <row r="102" spans="1:7" ht="27" customHeight="1">
      <c r="A102" s="53" t="s">
        <v>49</v>
      </c>
      <c r="B102" s="14"/>
      <c r="C102" s="41" t="s">
        <v>27</v>
      </c>
      <c r="D102" s="31"/>
      <c r="E102" s="31"/>
      <c r="F102" s="31"/>
      <c r="G102" s="32"/>
    </row>
    <row r="103" spans="1:7" ht="15.75" customHeight="1">
      <c r="A103" s="54"/>
      <c r="B103" s="8">
        <v>64</v>
      </c>
      <c r="C103" s="9" t="str">
        <f>VLOOKUP(B103,[1]Список!$B$11:$H$150,2,FALSE)</f>
        <v>Калинченков Максим</v>
      </c>
      <c r="D103" s="10">
        <f>VLOOKUP(B103,[1]Рабочий!$B$11:$M$150,7,FALSE)</f>
        <v>15</v>
      </c>
      <c r="E103" s="15">
        <f>SUM(D103:D103)</f>
        <v>15</v>
      </c>
      <c r="F103" s="33">
        <f>SUM(E103:E105)</f>
        <v>39</v>
      </c>
      <c r="G103" s="48" t="s">
        <v>50</v>
      </c>
    </row>
    <row r="104" spans="1:7" ht="15.75" customHeight="1">
      <c r="A104" s="54"/>
      <c r="B104" s="8">
        <v>65</v>
      </c>
      <c r="C104" s="9" t="str">
        <f>VLOOKUP(B104,[1]Список!$B$11:$H$150,2,FALSE)</f>
        <v>Проняев Дмитрий</v>
      </c>
      <c r="D104" s="10">
        <f>VLOOKUP(B104,[1]Рабочий!$B$11:$M$150,7,FALSE)</f>
        <v>11</v>
      </c>
      <c r="E104" s="15">
        <f>SUM(D104:D104)</f>
        <v>11</v>
      </c>
      <c r="F104" s="33"/>
      <c r="G104" s="49"/>
    </row>
    <row r="105" spans="1:7" ht="15.75" customHeight="1">
      <c r="A105" s="55"/>
      <c r="B105" s="8">
        <v>66</v>
      </c>
      <c r="C105" s="9" t="str">
        <f>VLOOKUP(B105,[1]Список!$B$11:$H$150,2,FALSE)</f>
        <v>Черных Никита</v>
      </c>
      <c r="D105" s="10">
        <f>VLOOKUP(B105,[1]Рабочий!$B$11:$M$150,7,FALSE)</f>
        <v>13</v>
      </c>
      <c r="E105" s="15">
        <f>SUM(D105:D105)</f>
        <v>13</v>
      </c>
      <c r="F105" s="33"/>
      <c r="G105" s="49"/>
    </row>
    <row r="106" spans="1:7" ht="25.5">
      <c r="A106" s="56" t="s">
        <v>47</v>
      </c>
      <c r="B106" s="14"/>
      <c r="C106" s="41" t="s">
        <v>28</v>
      </c>
      <c r="D106" s="31"/>
      <c r="E106" s="31"/>
      <c r="F106" s="31"/>
      <c r="G106" s="32"/>
    </row>
    <row r="107" spans="1:7" ht="15.75" customHeight="1">
      <c r="A107" s="57"/>
      <c r="B107" s="8">
        <v>42</v>
      </c>
      <c r="C107" s="9" t="str">
        <f>VLOOKUP(B107,[1]Список!$B$11:$H$150,2,FALSE)</f>
        <v>Черкашин Андрей</v>
      </c>
      <c r="D107" s="10">
        <f>VLOOKUP(B107,[1]Рабочий!$B$11:$M$150,7,FALSE)</f>
        <v>18</v>
      </c>
      <c r="E107" s="15">
        <f>SUM(D107:D107)</f>
        <v>18</v>
      </c>
      <c r="F107" s="33">
        <f>SUM(E107:E109)</f>
        <v>38</v>
      </c>
      <c r="G107" s="34">
        <v>4.5</v>
      </c>
    </row>
    <row r="108" spans="1:7" ht="15.75" customHeight="1">
      <c r="A108" s="57"/>
      <c r="B108" s="8">
        <v>43</v>
      </c>
      <c r="C108" s="9" t="str">
        <f>VLOOKUP(B108,[1]Список!$B$11:$H$150,2,FALSE)</f>
        <v>Каменьков Александр</v>
      </c>
      <c r="D108" s="10">
        <f>VLOOKUP(B108,[1]Рабочий!$B$11:$M$150,7,FALSE)</f>
        <v>5</v>
      </c>
      <c r="E108" s="15">
        <f>SUM(D108:D108)</f>
        <v>5</v>
      </c>
      <c r="F108" s="33"/>
      <c r="G108" s="34"/>
    </row>
    <row r="109" spans="1:7" ht="15.75" customHeight="1">
      <c r="A109" s="58"/>
      <c r="B109" s="8">
        <v>44</v>
      </c>
      <c r="C109" s="9" t="str">
        <f>VLOOKUP(B109,[1]Список!$B$11:$H$150,2,FALSE)</f>
        <v>Усачев Максим</v>
      </c>
      <c r="D109" s="10">
        <f>VLOOKUP(B109,[1]Рабочий!$B$11:$M$150,7,FALSE)</f>
        <v>15</v>
      </c>
      <c r="E109" s="15">
        <f>SUM(D109:D109)</f>
        <v>15</v>
      </c>
      <c r="F109" s="33"/>
      <c r="G109" s="34"/>
    </row>
    <row r="110" spans="1:7" ht="25.5">
      <c r="A110" s="56" t="s">
        <v>47</v>
      </c>
      <c r="B110" s="14"/>
      <c r="C110" s="41" t="s">
        <v>29</v>
      </c>
      <c r="D110" s="31"/>
      <c r="E110" s="31"/>
      <c r="F110" s="31"/>
      <c r="G110" s="32"/>
    </row>
    <row r="111" spans="1:7" ht="15.75" customHeight="1">
      <c r="A111" s="57"/>
      <c r="B111" s="8">
        <v>76</v>
      </c>
      <c r="C111" s="9" t="str">
        <f>VLOOKUP(B111,[1]Список!$B$11:$H$150,2,FALSE)</f>
        <v>Алексанов Сергей</v>
      </c>
      <c r="D111" s="10">
        <f>VLOOKUP(B111,[1]Рабочий!$B$11:$M$150,7,FALSE)</f>
        <v>13</v>
      </c>
      <c r="E111" s="15">
        <f>SUM(D111:D111)</f>
        <v>13</v>
      </c>
      <c r="F111" s="33">
        <f>SUM(E111:E113)</f>
        <v>38</v>
      </c>
      <c r="G111" s="42">
        <v>4.5</v>
      </c>
    </row>
    <row r="112" spans="1:7" ht="15.75" customHeight="1">
      <c r="A112" s="57"/>
      <c r="B112" s="8">
        <v>77</v>
      </c>
      <c r="C112" s="9" t="str">
        <f>VLOOKUP(B112,[1]Список!$B$11:$H$150,2,FALSE)</f>
        <v>Ларин Андрей</v>
      </c>
      <c r="D112" s="10">
        <f>VLOOKUP(B112,[1]Рабочий!$B$11:$M$150,7,FALSE)</f>
        <v>17</v>
      </c>
      <c r="E112" s="15">
        <f>SUM(D112:D112)</f>
        <v>17</v>
      </c>
      <c r="F112" s="33"/>
      <c r="G112" s="43"/>
    </row>
    <row r="113" spans="1:7" ht="15.75" customHeight="1">
      <c r="A113" s="58"/>
      <c r="B113" s="8">
        <v>78</v>
      </c>
      <c r="C113" s="9" t="str">
        <f>VLOOKUP(B113,[1]Список!$B$11:$H$150,2,FALSE)</f>
        <v>Хмячин Сергей</v>
      </c>
      <c r="D113" s="10">
        <f>VLOOKUP(B113,[1]Рабочий!$B$11:$M$150,7,FALSE)</f>
        <v>8</v>
      </c>
      <c r="E113" s="15">
        <f>SUM(D113:D113)</f>
        <v>8</v>
      </c>
      <c r="F113" s="33"/>
      <c r="G113" s="43"/>
    </row>
    <row r="114" spans="1:7" ht="27" customHeight="1">
      <c r="A114" s="35">
        <v>25</v>
      </c>
      <c r="B114" s="14"/>
      <c r="C114" s="41" t="s">
        <v>30</v>
      </c>
      <c r="D114" s="31"/>
      <c r="E114" s="31"/>
      <c r="F114" s="31"/>
      <c r="G114" s="32"/>
    </row>
    <row r="115" spans="1:7" ht="15.75" customHeight="1">
      <c r="A115" s="36"/>
      <c r="B115" s="8">
        <v>31</v>
      </c>
      <c r="C115" s="9" t="str">
        <f>VLOOKUP(B115,[1]Список!$B$11:$H$150,2,FALSE)</f>
        <v>Чуприн Александр</v>
      </c>
      <c r="D115" s="10">
        <f>VLOOKUP(B115,[1]Рабочий!$B$11:$M$150,7,FALSE)</f>
        <v>16</v>
      </c>
      <c r="E115" s="15">
        <f>SUM(D115:D115)</f>
        <v>16</v>
      </c>
      <c r="F115" s="33">
        <f>SUM(E115:E117)</f>
        <v>37</v>
      </c>
      <c r="G115" s="34">
        <v>3</v>
      </c>
    </row>
    <row r="116" spans="1:7" ht="15.75" customHeight="1">
      <c r="A116" s="36"/>
      <c r="B116" s="8">
        <v>32</v>
      </c>
      <c r="C116" s="9" t="str">
        <f>VLOOKUP(B116,[1]Список!$B$11:$H$150,2,FALSE)</f>
        <v>Шабуров Олег</v>
      </c>
      <c r="D116" s="10">
        <f>VLOOKUP(B116,[1]Рабочий!$B$11:$M$150,7,FALSE)</f>
        <v>9</v>
      </c>
      <c r="E116" s="15">
        <f>SUM(D116:D116)</f>
        <v>9</v>
      </c>
      <c r="F116" s="33"/>
      <c r="G116" s="34"/>
    </row>
    <row r="117" spans="1:7" ht="15.75" customHeight="1">
      <c r="A117" s="37"/>
      <c r="B117" s="12">
        <v>33</v>
      </c>
      <c r="C117" s="13" t="str">
        <f>VLOOKUP(B117,[1]Список!$B$11:$H$150,2,FALSE)</f>
        <v>Сюкияйнен Дмитрий</v>
      </c>
      <c r="D117" s="10">
        <f>VLOOKUP(B117,[1]Рабочий!$B$11:$M$150,7,FALSE)</f>
        <v>12</v>
      </c>
      <c r="E117" s="11">
        <f>SUM(D117:D117)</f>
        <v>12</v>
      </c>
      <c r="F117" s="33"/>
      <c r="G117" s="34"/>
    </row>
    <row r="118" spans="1:7" ht="25.5">
      <c r="A118" s="56" t="s">
        <v>48</v>
      </c>
      <c r="B118" s="14"/>
      <c r="C118" s="41" t="s">
        <v>31</v>
      </c>
      <c r="D118" s="31"/>
      <c r="E118" s="31"/>
      <c r="F118" s="31"/>
      <c r="G118" s="32"/>
    </row>
    <row r="119" spans="1:7" ht="15.75" customHeight="1">
      <c r="A119" s="57"/>
      <c r="B119" s="18">
        <v>37</v>
      </c>
      <c r="C119" s="19" t="str">
        <f>VLOOKUP(B119,[1]Список!$B$11:$H$150,2,FALSE)</f>
        <v>Горелов Максим</v>
      </c>
      <c r="D119" s="10">
        <f>VLOOKUP(B119,[1]Рабочий!$B$11:$M$150,7,FALSE)</f>
        <v>10</v>
      </c>
      <c r="E119" s="11">
        <f>SUM(D119:D119)</f>
        <v>10</v>
      </c>
      <c r="F119" s="33">
        <f>SUM(E119:E121)</f>
        <v>36</v>
      </c>
      <c r="G119" s="34">
        <v>1.5</v>
      </c>
    </row>
    <row r="120" spans="1:7" ht="15.75" customHeight="1">
      <c r="A120" s="57"/>
      <c r="B120" s="8">
        <v>38</v>
      </c>
      <c r="C120" s="9" t="str">
        <f>VLOOKUP(B120,[1]Список!$B$11:$H$150,2,FALSE)</f>
        <v>Чуваков Владимир</v>
      </c>
      <c r="D120" s="10">
        <f>VLOOKUP(B120,[1]Рабочий!$B$11:$M$150,7,FALSE)</f>
        <v>10</v>
      </c>
      <c r="E120" s="15">
        <f>SUM(D120:D120)</f>
        <v>10</v>
      </c>
      <c r="F120" s="33"/>
      <c r="G120" s="34"/>
    </row>
    <row r="121" spans="1:7" ht="15.75" customHeight="1">
      <c r="A121" s="58"/>
      <c r="B121" s="12">
        <v>39</v>
      </c>
      <c r="C121" s="13" t="str">
        <f>VLOOKUP(B121,[1]Список!$B$11:$H$150,2,FALSE)</f>
        <v>Ломов Станислав</v>
      </c>
      <c r="D121" s="10">
        <f>VLOOKUP(B121,[1]Рабочий!$B$11:$M$150,7,FALSE)</f>
        <v>16</v>
      </c>
      <c r="E121" s="11">
        <f>SUM(D121:D121)</f>
        <v>16</v>
      </c>
      <c r="F121" s="33"/>
      <c r="G121" s="34"/>
    </row>
    <row r="122" spans="1:7" ht="25.5">
      <c r="A122" s="56" t="s">
        <v>48</v>
      </c>
      <c r="B122" s="14"/>
      <c r="C122" s="41" t="s">
        <v>32</v>
      </c>
      <c r="D122" s="31"/>
      <c r="E122" s="31"/>
      <c r="F122" s="31"/>
      <c r="G122" s="32"/>
    </row>
    <row r="123" spans="1:7" ht="15.75" customHeight="1">
      <c r="A123" s="57"/>
      <c r="B123" s="8">
        <v>70</v>
      </c>
      <c r="C123" s="9" t="str">
        <f>VLOOKUP(B123,[1]Список!$B$11:$H$150,2,FALSE)</f>
        <v>Суслин Вячеслав</v>
      </c>
      <c r="D123" s="10">
        <f>VLOOKUP(B123,[1]Рабочий!$B$11:$M$150,7,FALSE)</f>
        <v>13</v>
      </c>
      <c r="E123" s="15">
        <f>SUM(D123:D123)</f>
        <v>13</v>
      </c>
      <c r="F123" s="33">
        <f>SUM(E123:E125)</f>
        <v>36</v>
      </c>
      <c r="G123" s="42">
        <v>1.5</v>
      </c>
    </row>
    <row r="124" spans="1:7" ht="15.75" customHeight="1">
      <c r="A124" s="57"/>
      <c r="B124" s="8">
        <v>71</v>
      </c>
      <c r="C124" s="9" t="str">
        <f>VLOOKUP(B124,[1]Список!$B$11:$H$150,2,FALSE)</f>
        <v>Борисов Дмитрий</v>
      </c>
      <c r="D124" s="10">
        <f>VLOOKUP(B124,[1]Рабочий!$B$11:$M$150,7,FALSE)</f>
        <v>17</v>
      </c>
      <c r="E124" s="15">
        <f>SUM(D124:D124)</f>
        <v>17</v>
      </c>
      <c r="F124" s="33"/>
      <c r="G124" s="43"/>
    </row>
    <row r="125" spans="1:7" ht="15.75" customHeight="1">
      <c r="A125" s="58"/>
      <c r="B125" s="8">
        <v>72</v>
      </c>
      <c r="C125" s="9" t="str">
        <f>VLOOKUP(B125,[1]Список!$B$11:$H$150,2,FALSE)</f>
        <v>Зиновьев Роман</v>
      </c>
      <c r="D125" s="10">
        <f>VLOOKUP(B125,[1]Рабочий!$B$11:$M$150,7,FALSE)</f>
        <v>6</v>
      </c>
      <c r="E125" s="15">
        <f>SUM(D125:D125)</f>
        <v>6</v>
      </c>
      <c r="F125" s="33"/>
      <c r="G125" s="43"/>
    </row>
    <row r="126" spans="1:7" ht="27" customHeight="1">
      <c r="A126" s="53" t="s">
        <v>49</v>
      </c>
      <c r="B126" s="14"/>
      <c r="C126" s="41" t="s">
        <v>33</v>
      </c>
      <c r="D126" s="31"/>
      <c r="E126" s="31"/>
      <c r="F126" s="31"/>
      <c r="G126" s="32"/>
    </row>
    <row r="127" spans="1:7" ht="15.75" customHeight="1">
      <c r="A127" s="54"/>
      <c r="B127" s="8">
        <v>28</v>
      </c>
      <c r="C127" s="19" t="str">
        <f>VLOOKUP(B127,[1]Список!$B$11:$H$150,2,FALSE)</f>
        <v>Милютинский Лев</v>
      </c>
      <c r="D127" s="10">
        <f>VLOOKUP(B127,[1]Рабочий!$B$11:$M$150,7,FALSE)</f>
        <v>15</v>
      </c>
      <c r="E127" s="11">
        <f>SUM(D127:D127)</f>
        <v>15</v>
      </c>
      <c r="F127" s="33">
        <f>SUM(E127:E129)</f>
        <v>35</v>
      </c>
      <c r="G127" s="46" t="s">
        <v>50</v>
      </c>
    </row>
    <row r="128" spans="1:7" ht="15.75" customHeight="1">
      <c r="A128" s="54"/>
      <c r="B128" s="8">
        <v>29</v>
      </c>
      <c r="C128" s="9" t="str">
        <f>VLOOKUP(B128,[1]Список!$B$11:$H$150,2,FALSE)</f>
        <v>Федотов Алексей</v>
      </c>
      <c r="D128" s="10">
        <f>VLOOKUP(B128,[1]Рабочий!$B$11:$M$150,7,FALSE)</f>
        <v>7</v>
      </c>
      <c r="E128" s="15">
        <f>SUM(D128:D128)</f>
        <v>7</v>
      </c>
      <c r="F128" s="33"/>
      <c r="G128" s="46"/>
    </row>
    <row r="129" spans="1:7" ht="15.75" customHeight="1">
      <c r="A129" s="55"/>
      <c r="B129" s="12">
        <v>30</v>
      </c>
      <c r="C129" s="9" t="str">
        <f>VLOOKUP(B129,[1]Список!$B$11:$H$150,2,FALSE)</f>
        <v>Пискунов Михаил</v>
      </c>
      <c r="D129" s="10">
        <f>VLOOKUP(B129,[1]Рабочий!$B$11:$M$150,7,FALSE)</f>
        <v>13</v>
      </c>
      <c r="E129" s="15">
        <f>SUM(D129:D129)</f>
        <v>13</v>
      </c>
      <c r="F129" s="33"/>
      <c r="G129" s="46"/>
    </row>
    <row r="130" spans="1:7" ht="27" customHeight="1">
      <c r="A130" s="35">
        <v>28</v>
      </c>
      <c r="B130" s="14"/>
      <c r="C130" s="41" t="s">
        <v>34</v>
      </c>
      <c r="D130" s="31"/>
      <c r="E130" s="31"/>
      <c r="F130" s="31"/>
      <c r="G130" s="32"/>
    </row>
    <row r="131" spans="1:7" ht="15.75" customHeight="1">
      <c r="A131" s="36"/>
      <c r="B131" s="8">
        <v>79</v>
      </c>
      <c r="C131" s="9" t="str">
        <f>VLOOKUP(B131,[1]Список!$B$11:$H$150,2,FALSE)</f>
        <v>Кравченко Роман</v>
      </c>
      <c r="D131" s="10">
        <f>VLOOKUP(B131,[1]Рабочий!$B$11:$M$150,7,FALSE)</f>
        <v>12</v>
      </c>
      <c r="E131" s="15">
        <f>SUM(D131:D131)</f>
        <v>12</v>
      </c>
      <c r="F131" s="33">
        <f>SUM(E131:E133)</f>
        <v>32</v>
      </c>
      <c r="G131" s="42">
        <v>1</v>
      </c>
    </row>
    <row r="132" spans="1:7" ht="15.75" customHeight="1">
      <c r="A132" s="36"/>
      <c r="B132" s="8">
        <v>80</v>
      </c>
      <c r="C132" s="9" t="str">
        <f>VLOOKUP(B132,[1]Список!$B$11:$H$150,2,FALSE)</f>
        <v>Филонов Андрей</v>
      </c>
      <c r="D132" s="10">
        <f>VLOOKUP(B132,[1]Рабочий!$B$11:$M$150,7,FALSE)</f>
        <v>15</v>
      </c>
      <c r="E132" s="15">
        <f>SUM(D132:D132)</f>
        <v>15</v>
      </c>
      <c r="F132" s="33"/>
      <c r="G132" s="43"/>
    </row>
    <row r="133" spans="1:7" ht="15.75" customHeight="1">
      <c r="A133" s="37"/>
      <c r="B133" s="8">
        <v>81</v>
      </c>
      <c r="C133" s="9" t="str">
        <f>VLOOKUP(B133,[1]Список!$B$11:$H$150,2,FALSE)</f>
        <v>Левин Максим</v>
      </c>
      <c r="D133" s="10">
        <f>VLOOKUP(B133,[1]Рабочий!$B$11:$M$150,7,FALSE)</f>
        <v>5</v>
      </c>
      <c r="E133" s="15">
        <f>SUM(D133:D133)</f>
        <v>5</v>
      </c>
      <c r="F133" s="33"/>
      <c r="G133" s="43"/>
    </row>
    <row r="134" spans="1:7" ht="27" customHeight="1">
      <c r="A134" s="35">
        <v>29</v>
      </c>
      <c r="B134" s="14"/>
      <c r="C134" s="41" t="s">
        <v>35</v>
      </c>
      <c r="D134" s="31"/>
      <c r="E134" s="31"/>
      <c r="F134" s="31"/>
      <c r="G134" s="32"/>
    </row>
    <row r="135" spans="1:7" ht="15.75" customHeight="1">
      <c r="A135" s="36"/>
      <c r="B135" s="8">
        <v>19</v>
      </c>
      <c r="C135" s="9" t="str">
        <f>VLOOKUP(B135,[1]Список!$B$11:$H$150,2,FALSE)</f>
        <v>Баланцев Александр</v>
      </c>
      <c r="D135" s="10">
        <f>VLOOKUP(B135,[1]Рабочий!$B$11:$M$150,7,FALSE)</f>
        <v>15</v>
      </c>
      <c r="E135" s="15">
        <f>SUM(D135:D135)</f>
        <v>15</v>
      </c>
      <c r="F135" s="33">
        <f>SUM(E135:E137)</f>
        <v>31</v>
      </c>
      <c r="G135" s="34">
        <v>1</v>
      </c>
    </row>
    <row r="136" spans="1:7" ht="15.75" customHeight="1">
      <c r="A136" s="36"/>
      <c r="B136" s="8">
        <v>20</v>
      </c>
      <c r="C136" s="9" t="str">
        <f>VLOOKUP(B136,[1]Список!$B$11:$H$150,2,FALSE)</f>
        <v>Костенко Артем</v>
      </c>
      <c r="D136" s="10">
        <f>VLOOKUP(B136,[1]Рабочий!$B$11:$M$150,7,FALSE)</f>
        <v>16</v>
      </c>
      <c r="E136" s="15">
        <f>SUM(D136:D136)</f>
        <v>16</v>
      </c>
      <c r="F136" s="33"/>
      <c r="G136" s="34"/>
    </row>
    <row r="137" spans="1:7" ht="15.75" customHeight="1">
      <c r="A137" s="37"/>
      <c r="B137" s="8">
        <v>21</v>
      </c>
      <c r="C137" s="9" t="str">
        <f>VLOOKUP(B137,[1]Список!$B$11:$H$150,2,FALSE)</f>
        <v>Дегтярев Дмитрий</v>
      </c>
      <c r="D137" s="10">
        <v>0</v>
      </c>
      <c r="E137" s="15">
        <f>SUM(D137:D137)</f>
        <v>0</v>
      </c>
      <c r="F137" s="33"/>
      <c r="G137" s="34"/>
    </row>
    <row r="138" spans="1:7" ht="27" customHeight="1">
      <c r="A138" s="53" t="s">
        <v>49</v>
      </c>
      <c r="B138" s="14"/>
      <c r="C138" s="41" t="s">
        <v>36</v>
      </c>
      <c r="D138" s="31"/>
      <c r="E138" s="31"/>
      <c r="F138" s="31"/>
      <c r="G138" s="32"/>
    </row>
    <row r="139" spans="1:7" ht="15.75" customHeight="1">
      <c r="A139" s="54"/>
      <c r="B139" s="8">
        <v>55</v>
      </c>
      <c r="C139" s="9" t="str">
        <f>VLOOKUP(B139,[1]Список!$B$11:$H$150,2,FALSE)</f>
        <v>Кожевников Александр</v>
      </c>
      <c r="D139" s="10">
        <f>VLOOKUP(B139,[1]Рабочий!$B$11:$M$150,7,FALSE)</f>
        <v>12</v>
      </c>
      <c r="E139" s="15">
        <f>SUM(D139:D139)</f>
        <v>12</v>
      </c>
      <c r="F139" s="33">
        <f>SUM(E139:E141)</f>
        <v>30</v>
      </c>
      <c r="G139" s="48" t="s">
        <v>50</v>
      </c>
    </row>
    <row r="140" spans="1:7" ht="15.75" customHeight="1">
      <c r="A140" s="54"/>
      <c r="B140" s="8">
        <v>56</v>
      </c>
      <c r="C140" s="9" t="str">
        <f>VLOOKUP(B140,[1]Список!$B$11:$H$150,2,FALSE)</f>
        <v>Ефремов Дмитрий</v>
      </c>
      <c r="D140" s="10">
        <f>VLOOKUP(B140,[1]Рабочий!$B$11:$M$150,7,FALSE)</f>
        <v>5</v>
      </c>
      <c r="E140" s="15">
        <f>SUM(D140:D140)</f>
        <v>5</v>
      </c>
      <c r="F140" s="33"/>
      <c r="G140" s="49"/>
    </row>
    <row r="141" spans="1:7" ht="15.75" customHeight="1">
      <c r="A141" s="55"/>
      <c r="B141" s="8">
        <v>57</v>
      </c>
      <c r="C141" s="9" t="str">
        <f>VLOOKUP(B141,[1]Список!$B$11:$H$150,2,FALSE)</f>
        <v>Марков Константин</v>
      </c>
      <c r="D141" s="10">
        <f>VLOOKUP(B141,[1]Рабочий!$B$11:$M$150,7,FALSE)</f>
        <v>13</v>
      </c>
      <c r="E141" s="15">
        <f>SUM(D141:D141)</f>
        <v>13</v>
      </c>
      <c r="F141" s="33"/>
      <c r="G141" s="49"/>
    </row>
    <row r="142" spans="1:7" ht="27" customHeight="1">
      <c r="A142" s="35">
        <v>30</v>
      </c>
      <c r="B142" s="14"/>
      <c r="C142" s="41" t="s">
        <v>37</v>
      </c>
      <c r="D142" s="31"/>
      <c r="E142" s="31"/>
      <c r="F142" s="31"/>
      <c r="G142" s="32"/>
    </row>
    <row r="143" spans="1:7" ht="15.75" customHeight="1">
      <c r="A143" s="36"/>
      <c r="B143" s="8">
        <v>85</v>
      </c>
      <c r="C143" s="9" t="str">
        <f>VLOOKUP(B143,[1]Список!$B$11:$H$150,2,FALSE)</f>
        <v>Рогов Дмитрий</v>
      </c>
      <c r="D143" s="10">
        <f>VLOOKUP(B143,[1]Рабочий!$B$11:$M$150,7,FALSE)</f>
        <v>8</v>
      </c>
      <c r="E143" s="15">
        <f>SUM(D143:D143)</f>
        <v>8</v>
      </c>
      <c r="F143" s="33">
        <f>SUM(E143:E145)</f>
        <v>29</v>
      </c>
      <c r="G143" s="42">
        <v>1</v>
      </c>
    </row>
    <row r="144" spans="1:7" ht="15.75" customHeight="1">
      <c r="A144" s="36"/>
      <c r="B144" s="8">
        <v>86</v>
      </c>
      <c r="C144" s="9" t="str">
        <f>VLOOKUP(B144,[1]Список!$B$11:$H$150,2,FALSE)</f>
        <v>Юрьев Андрей</v>
      </c>
      <c r="D144" s="10">
        <f>VLOOKUP(B144,[1]Рабочий!$B$11:$M$150,7,FALSE)</f>
        <v>9</v>
      </c>
      <c r="E144" s="15">
        <f>SUM(D144:D144)</f>
        <v>9</v>
      </c>
      <c r="F144" s="33"/>
      <c r="G144" s="43"/>
    </row>
    <row r="145" spans="1:7" ht="15.75" customHeight="1">
      <c r="A145" s="37"/>
      <c r="B145" s="8">
        <v>87</v>
      </c>
      <c r="C145" s="9" t="str">
        <f>VLOOKUP(B145,[1]Список!$B$11:$H$150,2,FALSE)</f>
        <v>Господариков Сергей</v>
      </c>
      <c r="D145" s="10">
        <f>VLOOKUP(B145,[1]Рабочий!$B$11:$M$150,7,FALSE)</f>
        <v>12</v>
      </c>
      <c r="E145" s="15">
        <f>SUM(D145:D145)</f>
        <v>12</v>
      </c>
      <c r="F145" s="33"/>
      <c r="G145" s="43"/>
    </row>
    <row r="146" spans="1:7" ht="27" customHeight="1">
      <c r="A146" s="53" t="s">
        <v>49</v>
      </c>
      <c r="B146" s="14"/>
      <c r="C146" s="41" t="s">
        <v>38</v>
      </c>
      <c r="D146" s="31"/>
      <c r="E146" s="31"/>
      <c r="F146" s="31"/>
      <c r="G146" s="32"/>
    </row>
    <row r="147" spans="1:7" ht="15.75" customHeight="1">
      <c r="A147" s="54"/>
      <c r="B147" s="18">
        <v>34</v>
      </c>
      <c r="C147" s="19" t="str">
        <f>VLOOKUP(B147,[1]Список!$B$11:$H$150,2,FALSE)</f>
        <v>Казьмин Евгений</v>
      </c>
      <c r="D147" s="10">
        <f>VLOOKUP(B147,[1]Рабочий!$B$11:$M$150,7,FALSE)</f>
        <v>7</v>
      </c>
      <c r="E147" s="11">
        <f>SUM(D147:D147)</f>
        <v>7</v>
      </c>
      <c r="F147" s="33">
        <f>SUM(E147:E149)</f>
        <v>21</v>
      </c>
      <c r="G147" s="46" t="s">
        <v>50</v>
      </c>
    </row>
    <row r="148" spans="1:7" ht="15.75" customHeight="1">
      <c r="A148" s="54"/>
      <c r="B148" s="8">
        <v>35</v>
      </c>
      <c r="C148" s="9" t="str">
        <f>VLOOKUP(B148,[1]Список!$B$11:$H$150,2,FALSE)</f>
        <v>Кузин Эдуард</v>
      </c>
      <c r="D148" s="10">
        <f>VLOOKUP(B148,[1]Рабочий!$B$11:$M$150,7,FALSE)</f>
        <v>8</v>
      </c>
      <c r="E148" s="15">
        <f>SUM(D148:D148)</f>
        <v>8</v>
      </c>
      <c r="F148" s="33"/>
      <c r="G148" s="46"/>
    </row>
    <row r="149" spans="1:7" ht="15.75" customHeight="1">
      <c r="A149" s="55"/>
      <c r="B149" s="12">
        <v>36</v>
      </c>
      <c r="C149" s="13" t="str">
        <f>VLOOKUP(B149,[1]Список!$B$11:$H$150,2,FALSE)</f>
        <v>Чекалин Николай</v>
      </c>
      <c r="D149" s="10">
        <f>VLOOKUP(B149,[1]Рабочий!$B$11:$M$150,7,FALSE)</f>
        <v>6</v>
      </c>
      <c r="E149" s="11">
        <f>SUM(D149:D149)</f>
        <v>6</v>
      </c>
      <c r="F149" s="33"/>
      <c r="G149" s="46"/>
    </row>
    <row r="150" spans="1:7" ht="27" customHeight="1">
      <c r="A150" s="35">
        <v>31</v>
      </c>
      <c r="B150" s="14"/>
      <c r="C150" s="41" t="s">
        <v>39</v>
      </c>
      <c r="D150" s="31"/>
      <c r="E150" s="31"/>
      <c r="F150" s="31"/>
      <c r="G150" s="32"/>
    </row>
    <row r="151" spans="1:7" ht="15.75" customHeight="1">
      <c r="A151" s="36"/>
      <c r="B151" s="8">
        <v>73</v>
      </c>
      <c r="C151" s="9" t="str">
        <f>VLOOKUP(B151,[1]Список!$B$11:$H$150,2,FALSE)</f>
        <v>Леонов Александр</v>
      </c>
      <c r="D151" s="10">
        <f>VLOOKUP(B151,[1]Рабочий!$B$11:$M$150,7,FALSE)</f>
        <v>6</v>
      </c>
      <c r="E151" s="15">
        <f>SUM(D151:D151)</f>
        <v>6</v>
      </c>
      <c r="F151" s="33">
        <f>SUM(E151:E153)</f>
        <v>20</v>
      </c>
      <c r="G151" s="34">
        <v>1</v>
      </c>
    </row>
    <row r="152" spans="1:7" ht="15.75" customHeight="1">
      <c r="A152" s="36"/>
      <c r="B152" s="8">
        <v>74</v>
      </c>
      <c r="C152" s="9" t="str">
        <f>VLOOKUP(B152,[1]Список!$B$11:$H$150,2,FALSE)</f>
        <v>Чеботарев Денис</v>
      </c>
      <c r="D152" s="10">
        <f>VLOOKUP(B152,[1]Рабочий!$B$11:$M$150,7,FALSE)</f>
        <v>6</v>
      </c>
      <c r="E152" s="15">
        <f>SUM(D152:D152)</f>
        <v>6</v>
      </c>
      <c r="F152" s="33"/>
      <c r="G152" s="34"/>
    </row>
    <row r="153" spans="1:7" ht="15.75" customHeight="1">
      <c r="A153" s="36"/>
      <c r="B153" s="27">
        <v>75</v>
      </c>
      <c r="C153" s="28" t="str">
        <f>VLOOKUP(B153,[1]Список!$B$11:$H$150,2,FALSE)</f>
        <v>Мочалин Дмитрий</v>
      </c>
      <c r="D153" s="29">
        <f>VLOOKUP(B153,[1]Рабочий!$B$11:$M$150,7,FALSE)</f>
        <v>8</v>
      </c>
      <c r="E153" s="30">
        <f>SUM(D153:D153)</f>
        <v>8</v>
      </c>
      <c r="F153" s="63"/>
      <c r="G153" s="64"/>
    </row>
    <row r="154" spans="1:7">
      <c r="A154" s="62" t="s">
        <v>40</v>
      </c>
      <c r="B154" s="62"/>
      <c r="C154" s="62"/>
      <c r="D154" s="62"/>
      <c r="E154" s="62"/>
      <c r="F154" s="62"/>
      <c r="G154" s="62"/>
    </row>
    <row r="155" spans="1:7">
      <c r="A155" s="16"/>
      <c r="B155" s="8">
        <v>116</v>
      </c>
      <c r="C155" s="23" t="s">
        <v>51</v>
      </c>
      <c r="D155" s="24">
        <v>12</v>
      </c>
      <c r="E155" s="25"/>
      <c r="F155" s="26"/>
      <c r="G155" s="16"/>
    </row>
    <row r="156" spans="1:7">
      <c r="A156" s="16"/>
      <c r="B156" s="8">
        <v>117</v>
      </c>
      <c r="C156" s="23" t="str">
        <f>VLOOKUP(B156,[1]Список!$B$11:$H$149,2,FALSE)</f>
        <v>Ковалев Александр</v>
      </c>
      <c r="D156" s="24">
        <v>16</v>
      </c>
      <c r="E156" s="25"/>
      <c r="F156" s="26"/>
      <c r="G156" s="16"/>
    </row>
  </sheetData>
  <mergeCells count="153">
    <mergeCell ref="A126:A129"/>
    <mergeCell ref="A130:A133"/>
    <mergeCell ref="A134:A137"/>
    <mergeCell ref="A138:A141"/>
    <mergeCell ref="A142:A145"/>
    <mergeCell ref="A146:A149"/>
    <mergeCell ref="A150:A153"/>
    <mergeCell ref="A154:G154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C146:G146"/>
    <mergeCell ref="F147:F149"/>
    <mergeCell ref="G147:G149"/>
    <mergeCell ref="C150:G150"/>
    <mergeCell ref="F151:F153"/>
    <mergeCell ref="G151:G153"/>
    <mergeCell ref="C138:G138"/>
    <mergeCell ref="A58:A61"/>
    <mergeCell ref="A62:A65"/>
    <mergeCell ref="A66:A69"/>
    <mergeCell ref="A70:A73"/>
    <mergeCell ref="A74:A77"/>
    <mergeCell ref="A78:A81"/>
    <mergeCell ref="A82:A85"/>
    <mergeCell ref="A86:A89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F139:F141"/>
    <mergeCell ref="G139:G141"/>
    <mergeCell ref="C142:G142"/>
    <mergeCell ref="F143:F145"/>
    <mergeCell ref="G143:G145"/>
    <mergeCell ref="C130:G130"/>
    <mergeCell ref="F131:F133"/>
    <mergeCell ref="G131:G133"/>
    <mergeCell ref="C134:G134"/>
    <mergeCell ref="F135:F137"/>
    <mergeCell ref="G135:G137"/>
    <mergeCell ref="C122:G122"/>
    <mergeCell ref="F123:F125"/>
    <mergeCell ref="G123:G125"/>
    <mergeCell ref="C126:G126"/>
    <mergeCell ref="F127:F129"/>
    <mergeCell ref="G127:G129"/>
    <mergeCell ref="C114:G114"/>
    <mergeCell ref="F115:F117"/>
    <mergeCell ref="G115:G117"/>
    <mergeCell ref="C118:G118"/>
    <mergeCell ref="F119:F121"/>
    <mergeCell ref="G119:G121"/>
    <mergeCell ref="C106:G106"/>
    <mergeCell ref="F107:F109"/>
    <mergeCell ref="G107:G109"/>
    <mergeCell ref="C110:G110"/>
    <mergeCell ref="F111:F113"/>
    <mergeCell ref="G111:G113"/>
    <mergeCell ref="C98:G98"/>
    <mergeCell ref="F99:F101"/>
    <mergeCell ref="G99:G101"/>
    <mergeCell ref="C102:G102"/>
    <mergeCell ref="F103:F105"/>
    <mergeCell ref="G103:G105"/>
    <mergeCell ref="C90:G90"/>
    <mergeCell ref="F91:F93"/>
    <mergeCell ref="G91:G93"/>
    <mergeCell ref="C94:G94"/>
    <mergeCell ref="F95:F97"/>
    <mergeCell ref="G95:G97"/>
    <mergeCell ref="C82:G82"/>
    <mergeCell ref="F83:F85"/>
    <mergeCell ref="G83:G85"/>
    <mergeCell ref="C86:G86"/>
    <mergeCell ref="F87:F89"/>
    <mergeCell ref="G87:G89"/>
    <mergeCell ref="C74:G74"/>
    <mergeCell ref="F75:F77"/>
    <mergeCell ref="G75:G77"/>
    <mergeCell ref="C78:G78"/>
    <mergeCell ref="F79:F81"/>
    <mergeCell ref="G79:G81"/>
    <mergeCell ref="C66:G66"/>
    <mergeCell ref="F67:F69"/>
    <mergeCell ref="G67:G69"/>
    <mergeCell ref="C70:G70"/>
    <mergeCell ref="F71:F73"/>
    <mergeCell ref="G71:G73"/>
    <mergeCell ref="C58:G58"/>
    <mergeCell ref="F59:F61"/>
    <mergeCell ref="G59:G61"/>
    <mergeCell ref="C62:G62"/>
    <mergeCell ref="F63:F65"/>
    <mergeCell ref="G63:G65"/>
    <mergeCell ref="C50:G50"/>
    <mergeCell ref="F51:F53"/>
    <mergeCell ref="G51:G53"/>
    <mergeCell ref="C54:G54"/>
    <mergeCell ref="F55:F57"/>
    <mergeCell ref="G55:G57"/>
    <mergeCell ref="C42:G42"/>
    <mergeCell ref="F43:F45"/>
    <mergeCell ref="G43:G45"/>
    <mergeCell ref="C46:G46"/>
    <mergeCell ref="F47:F49"/>
    <mergeCell ref="G47:G49"/>
    <mergeCell ref="C34:G34"/>
    <mergeCell ref="F35:F37"/>
    <mergeCell ref="G35:G37"/>
    <mergeCell ref="C38:G38"/>
    <mergeCell ref="F39:F41"/>
    <mergeCell ref="G39:G41"/>
    <mergeCell ref="C26:G26"/>
    <mergeCell ref="F27:F29"/>
    <mergeCell ref="G27:G29"/>
    <mergeCell ref="C30:G30"/>
    <mergeCell ref="F31:F33"/>
    <mergeCell ref="G31:G33"/>
    <mergeCell ref="C22:G22"/>
    <mergeCell ref="F23:F25"/>
    <mergeCell ref="G23:G25"/>
    <mergeCell ref="C18:G18"/>
    <mergeCell ref="F19:F21"/>
    <mergeCell ref="G19:G21"/>
    <mergeCell ref="A6:A9"/>
    <mergeCell ref="A10:A13"/>
    <mergeCell ref="A14:A17"/>
    <mergeCell ref="A18:A21"/>
    <mergeCell ref="A1:I1"/>
    <mergeCell ref="A2:I2"/>
    <mergeCell ref="A3:I3"/>
    <mergeCell ref="A4:I4"/>
    <mergeCell ref="C10:G10"/>
    <mergeCell ref="F11:F13"/>
    <mergeCell ref="G11:G13"/>
    <mergeCell ref="C14:G14"/>
    <mergeCell ref="F15:F17"/>
    <mergeCell ref="G15:G17"/>
    <mergeCell ref="C6:G6"/>
    <mergeCell ref="F7:F9"/>
    <mergeCell ref="G7:G9"/>
  </mergeCells>
  <pageMargins left="0.7" right="0.7" top="0.75" bottom="0.75" header="0.3" footer="0.3"/>
  <pageSetup paperSize="9" scale="90" orientation="portrait" horizontalDpi="180" verticalDpi="180" r:id="rId1"/>
  <rowBreaks count="3" manualBreakCount="3">
    <brk id="45" max="16383" man="1"/>
    <brk id="89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2016-05-05T10:00:40Z</dcterms:modified>
</cp:coreProperties>
</file>